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55" activeTab="0"/>
  </bookViews>
  <sheets>
    <sheet name="seznam" sheetId="1" r:id="rId1"/>
  </sheets>
  <definedNames>
    <definedName name="_xlnm.Print_Titles" localSheetId="0">'seznam'!$2:$2</definedName>
    <definedName name="_xlnm.Print_Area" localSheetId="0">'seznam'!$A$1:$H$101</definedName>
  </definedNames>
  <calcPr fullCalcOnLoad="1"/>
</workbook>
</file>

<file path=xl/comments1.xml><?xml version="1.0" encoding="utf-8"?>
<comments xmlns="http://schemas.openxmlformats.org/spreadsheetml/2006/main">
  <authors>
    <author>cech.martin</author>
  </authors>
  <commentList>
    <comment ref="A1" authorId="0">
      <text>
        <r>
          <rPr>
            <b/>
            <sz val="8"/>
            <rFont val="Tahoma"/>
            <family val="0"/>
          </rPr>
          <t>cech.martin:</t>
        </r>
        <r>
          <rPr>
            <sz val="8"/>
            <rFont val="Tahoma"/>
            <family val="0"/>
          </rPr>
          <t xml:space="preserve">
Doplnit číslo přílohy</t>
        </r>
      </text>
    </comment>
  </commentList>
</comments>
</file>

<file path=xl/sharedStrings.xml><?xml version="1.0" encoding="utf-8"?>
<sst xmlns="http://schemas.openxmlformats.org/spreadsheetml/2006/main" count="445" uniqueCount="163">
  <si>
    <t>Název projektu</t>
  </si>
  <si>
    <t>Oblast intervence</t>
  </si>
  <si>
    <t xml:space="preserve">Doba realizace projektu </t>
  </si>
  <si>
    <t>Název žadatele</t>
  </si>
  <si>
    <t>Operační program</t>
  </si>
  <si>
    <t>spol. vlastníků - U Potůčku 615,616</t>
  </si>
  <si>
    <t>spol. vlastníků - Žitná 661,662</t>
  </si>
  <si>
    <t>spol. vlastníků - U Potůčku 617-619</t>
  </si>
  <si>
    <t>spol.vlastníků - U Potůčku 612,613,614</t>
  </si>
  <si>
    <t>SBD Sever - Na Žižkově 853</t>
  </si>
  <si>
    <t>SBD Sever - Dobiášova 859-861</t>
  </si>
  <si>
    <t>SBD Sever - Halasova 899</t>
  </si>
  <si>
    <t>SBD Sever - Pazderkova 866-867</t>
  </si>
  <si>
    <t>SBD Sever - Pazderkova 868-869</t>
  </si>
  <si>
    <t>SBD Sever - Halasova 897-898</t>
  </si>
  <si>
    <t>SBD Sever - Halasova 895-896</t>
  </si>
  <si>
    <t>SBD Sever - Žitná 829,830</t>
  </si>
  <si>
    <t>SBD Sever - Žitná 827,828</t>
  </si>
  <si>
    <t>SBD Sever - Na Žižkově 809, 810</t>
  </si>
  <si>
    <t>SBD Sever - Žitná 683-685</t>
  </si>
  <si>
    <t>SBD Sever - Žitná 825-826</t>
  </si>
  <si>
    <t>SBD Sever - Žitná 745-746</t>
  </si>
  <si>
    <t>SBD Sever - Žitná 821-822</t>
  </si>
  <si>
    <t>SBD Sever - Žitná 823,824</t>
  </si>
  <si>
    <t>SBD Sever - Žitná 823-824</t>
  </si>
  <si>
    <t>SBD Sever - Na Žižkově 807-808</t>
  </si>
  <si>
    <t>spol. vlastníků - U Potůčku 620,621</t>
  </si>
  <si>
    <t>OSBD Kamenická - Halasova 892</t>
  </si>
  <si>
    <t>OSBD Kamenická - Burianova 929</t>
  </si>
  <si>
    <t>OSBD Kamenická - Haškova 946</t>
  </si>
  <si>
    <t>OSBD Kamenická - Seifertova 900</t>
  </si>
  <si>
    <t>OSBD Kamenická - Seifertova 901</t>
  </si>
  <si>
    <t>OSBD Kamenická - Halasova 894</t>
  </si>
  <si>
    <t>OSBD Kamenická - Ježkova 912</t>
  </si>
  <si>
    <t>OSBD Kamenická - Ježkova 906</t>
  </si>
  <si>
    <t>OSBD Kamenická - Ježkova 907</t>
  </si>
  <si>
    <t>OSBD Kamenická - Ježkova 908</t>
  </si>
  <si>
    <t>OSBD Kamenická - Ježkova 909</t>
  </si>
  <si>
    <t>OSBD Kamenická - Ježkova 910</t>
  </si>
  <si>
    <t>OSBD Kamenická - Ježkova 911</t>
  </si>
  <si>
    <t>OSBD Kamenická - Ježkova 913</t>
  </si>
  <si>
    <t>OSBD Kamenická - Burianova 914</t>
  </si>
  <si>
    <t>IOP</t>
  </si>
  <si>
    <t>5.2 b)</t>
  </si>
  <si>
    <t>9/2009-6/2010</t>
  </si>
  <si>
    <t>2009 -2011</t>
  </si>
  <si>
    <t>8/2009 - 3/2010</t>
  </si>
  <si>
    <t>12/2008 - 12/2010</t>
  </si>
  <si>
    <t>09-12/2011</t>
  </si>
  <si>
    <t>11/2009- 4/2010</t>
  </si>
  <si>
    <t>11/2009-4/2010</t>
  </si>
  <si>
    <t>01-04/2010</t>
  </si>
  <si>
    <t>09-11/2009</t>
  </si>
  <si>
    <t>12/2010-1/2012</t>
  </si>
  <si>
    <t>5/2009-9/2009</t>
  </si>
  <si>
    <t>5/2009-9/2010</t>
  </si>
  <si>
    <t>03-05/2010</t>
  </si>
  <si>
    <t>3/2010-6/2010</t>
  </si>
  <si>
    <t>3/2010- 6/2010</t>
  </si>
  <si>
    <t>8/2010 - 11/2010</t>
  </si>
  <si>
    <t>9/2009 - 11/2009</t>
  </si>
  <si>
    <t>9/2009 - 11/2010</t>
  </si>
  <si>
    <t>8/2010-11/2010</t>
  </si>
  <si>
    <t>5/2009-7/2009</t>
  </si>
  <si>
    <t>5/2010 - 10/2010</t>
  </si>
  <si>
    <t>7/2009-9/2009</t>
  </si>
  <si>
    <t>8/2009-10/2009</t>
  </si>
  <si>
    <t>5/2010 - 9/2010</t>
  </si>
  <si>
    <t>6/2009 - 9/2009</t>
  </si>
  <si>
    <t>1/2010-3/2010</t>
  </si>
  <si>
    <t>7/2010-11/2010</t>
  </si>
  <si>
    <t>5/2010-7/2010</t>
  </si>
  <si>
    <t>7/2009 - 11/2009</t>
  </si>
  <si>
    <t>11/2009 - 4/2010</t>
  </si>
  <si>
    <t>1/2009-10/2009</t>
  </si>
  <si>
    <t>11/2008 - 10/2010</t>
  </si>
  <si>
    <t>5/2009 - 11/2009</t>
  </si>
  <si>
    <t>3/2010 - 11/2010</t>
  </si>
  <si>
    <t>3/2013 - 11/2013</t>
  </si>
  <si>
    <t>5/2009 - 12/2009</t>
  </si>
  <si>
    <t>3/2010 - 2011</t>
  </si>
  <si>
    <t>Zateplení obvod.pláště, výměna balkonů, sanace základů a oprava hydroizolace spodní stavby</t>
  </si>
  <si>
    <t>Zateplení fasády, výměna oken, reko výtahů, výměna lodžií</t>
  </si>
  <si>
    <t>Výměna oken na chodbách, ve sklepech, výměna oken ve fasádě, modernizace výtahů, výměna lodžií</t>
  </si>
  <si>
    <t>Zateplení fasády, střechy, modernizace lodžií</t>
  </si>
  <si>
    <t>Výměna výtahů</t>
  </si>
  <si>
    <t>Výměna rozvodů TUV, SV, kanalizace</t>
  </si>
  <si>
    <t>Výměna lina společných prostor</t>
  </si>
  <si>
    <t xml:space="preserve">Rekonstrukce výtahů </t>
  </si>
  <si>
    <t>Rekonstrukce výtahů objektu</t>
  </si>
  <si>
    <t>Výměna oken ve společ.částech domu</t>
  </si>
  <si>
    <t>Rekonstrukce výtahů</t>
  </si>
  <si>
    <t>Zateplení fasády, střechy</t>
  </si>
  <si>
    <t>Modernizace společných prostor</t>
  </si>
  <si>
    <t>Zateplení fasády</t>
  </si>
  <si>
    <t>Rekonsatrukce výtahů</t>
  </si>
  <si>
    <t xml:space="preserve">Výstavba plynové kotelny /náhrada systému CZT </t>
  </si>
  <si>
    <t>Svislá hydroizolace vchodu, střecha, výtahy</t>
  </si>
  <si>
    <t>Rekonstrukce výtahu</t>
  </si>
  <si>
    <t>Generální oprava balkónů - výměna sestav a zateplení boků balkónů</t>
  </si>
  <si>
    <t>Zateplení objektu, výměna vchod. dveří a oken ve spol. prostorech</t>
  </si>
  <si>
    <t>Výměna oken ve společných prostorách</t>
  </si>
  <si>
    <t>Výměna oken za plastová</t>
  </si>
  <si>
    <t>Rekonstrukce balkonů sušáren</t>
  </si>
  <si>
    <t>OSBD Kamenická - Burianova 915</t>
  </si>
  <si>
    <t>OSBD Kamenická - Burianova 916</t>
  </si>
  <si>
    <t>OSBD Kamenická - Burianova 917</t>
  </si>
  <si>
    <t>OSBD Kamenická - Burianova 918</t>
  </si>
  <si>
    <t>LIBET 2000 - Haškova 938/8</t>
  </si>
  <si>
    <t>LIBET 2000 - Seifertova 903/10</t>
  </si>
  <si>
    <t>LIBET 2000 - Seifertova 902/12</t>
  </si>
  <si>
    <t>LIBET 2000 - Dobiášova 885/26</t>
  </si>
  <si>
    <t>LIBET 2000 - Dobiášova 884/24</t>
  </si>
  <si>
    <t>LIBET 2000 - Dobiášova 883/22</t>
  </si>
  <si>
    <t>LIBET 2000 - Dobiášova 863/30</t>
  </si>
  <si>
    <t>LIBET 2000 - Dobiášova 862/28</t>
  </si>
  <si>
    <t>LIBET 2000 - Na Žižkově 852/4</t>
  </si>
  <si>
    <t>LIBET 2000 - Haškova 954/42</t>
  </si>
  <si>
    <t>SBD PS - Dobiášova 888-889</t>
  </si>
  <si>
    <t>SBD PS - Haškova 977-978</t>
  </si>
  <si>
    <t>Zateplení štítu včetně výměny oken</t>
  </si>
  <si>
    <t>Zateplení vč. fasády a výměny oken, vstupních dveří, oprava střechy a inst.hromosvodu, rekonstr.výtahů, výměna zvonků</t>
  </si>
  <si>
    <t xml:space="preserve">Rekonstrukce střešního pláště na bytovém domě </t>
  </si>
  <si>
    <t xml:space="preserve">Spárování panelových dílců na bytovém domě </t>
  </si>
  <si>
    <t>Výměna vnitřních rozvodů v bytovém domu</t>
  </si>
  <si>
    <t xml:space="preserve">Rekonstrukce a zateplení lodžií bytového domu </t>
  </si>
  <si>
    <t>Sanace,oprava a zateplení byt.panel.objektu (zateplení fasády, střechy, hydroizol. clona, výměna 3 výtahů, nové rozvody vody,plynu)</t>
  </si>
  <si>
    <t>Poř.</t>
  </si>
  <si>
    <t>3/2013 - 12/2013</t>
  </si>
  <si>
    <t>4/2009 - 6/2011</t>
  </si>
  <si>
    <t>4/2009 - 10/2011</t>
  </si>
  <si>
    <t>4/2009- 8/2011</t>
  </si>
  <si>
    <t>4/2009 - 10/2010</t>
  </si>
  <si>
    <t>4/2009 - 11/2010</t>
  </si>
  <si>
    <t>5/2012-10/2012</t>
  </si>
  <si>
    <t>5/2013-10/2013</t>
  </si>
  <si>
    <t>5/2010-10/2010</t>
  </si>
  <si>
    <t>7/2011-12/2011</t>
  </si>
  <si>
    <t>5/2009-10/2010</t>
  </si>
  <si>
    <t>Kamerový monitorovací systém</t>
  </si>
  <si>
    <t>Regenerace sídliště Rochlice-IV.et. – změny a úpravy ulic Pazderkova a Haškova</t>
  </si>
  <si>
    <t>Regenerace sídliště Rochlice V.et. – úprava pěších komunikací v obytném prostoru</t>
  </si>
  <si>
    <t>Regenerace sídliště Rochlice-III.etapa – rondely ve vnitroblocích (bez etapy III/1a)</t>
  </si>
  <si>
    <t>5.2 a)</t>
  </si>
  <si>
    <t>2009-2010</t>
  </si>
  <si>
    <t>2009 -2010</t>
  </si>
  <si>
    <t>2010 -2011</t>
  </si>
  <si>
    <t>2009 - 2013</t>
  </si>
  <si>
    <t>Celkem IPRM Rochlice</t>
  </si>
  <si>
    <t>Příloha B5 - Integrovaný plán rozvoje města Liberec - Regenerace sídliště Rochlice - Indikativní seznam projektů (projektových záměrů)</t>
  </si>
  <si>
    <t xml:space="preserve">MŠ Kytička – realizace úspor energie </t>
  </si>
  <si>
    <r>
      <t>MŠ Klíček – realizace úspor energie</t>
    </r>
    <r>
      <rPr>
        <sz val="10"/>
        <rFont val="Arial"/>
        <family val="2"/>
      </rPr>
      <t xml:space="preserve"> </t>
    </r>
  </si>
  <si>
    <t>OPŽP</t>
  </si>
  <si>
    <t>3.2</t>
  </si>
  <si>
    <t>2010-2011</t>
  </si>
  <si>
    <t>Celkem IOP (zaokrouhleno)</t>
  </si>
  <si>
    <t>Celkem OPŽP (zaokrouhleno)</t>
  </si>
  <si>
    <t>IOP+OPŽP</t>
  </si>
  <si>
    <t>Celkové náklady        (v Kč)</t>
  </si>
  <si>
    <t>Dotace              (v Kč)</t>
  </si>
  <si>
    <t>STATUTÁRNÍ MĚSTO LIBEREC</t>
  </si>
  <si>
    <t>MŠ KAMARÁD - realitace úspor energie</t>
  </si>
  <si>
    <t>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</si>
</sst>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2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wrapText="1"/>
    </xf>
    <xf numFmtId="49" fontId="4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5" fillId="2" borderId="8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2" fillId="0" borderId="1" xfId="0" applyFont="1" applyFill="1" applyBorder="1" applyAlignment="1">
      <alignment vertical="center"/>
    </xf>
    <xf numFmtId="0" fontId="12" fillId="0" borderId="1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/>
    </xf>
    <xf numFmtId="49" fontId="13" fillId="0" borderId="1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3</xdr:col>
      <xdr:colOff>419100</xdr:colOff>
      <xdr:row>98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83575"/>
          <a:ext cx="5753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>
      <selection activeCell="F94" sqref="F94"/>
    </sheetView>
  </sheetViews>
  <sheetFormatPr defaultColWidth="9.00390625" defaultRowHeight="15.75"/>
  <cols>
    <col min="1" max="1" width="4.375" style="0" customWidth="1"/>
    <col min="2" max="2" width="22.125" style="0" customWidth="1"/>
    <col min="3" max="3" width="43.50390625" style="0" customWidth="1"/>
    <col min="4" max="4" width="7.625" style="0" customWidth="1"/>
    <col min="5" max="5" width="8.25390625" style="0" customWidth="1"/>
    <col min="6" max="7" width="10.625" style="0" customWidth="1"/>
    <col min="8" max="8" width="13.50390625" style="0" customWidth="1"/>
  </cols>
  <sheetData>
    <row r="1" spans="1:9" ht="15.75" customHeight="1" thickBot="1">
      <c r="A1" s="33" t="s">
        <v>149</v>
      </c>
      <c r="B1" s="33"/>
      <c r="C1" s="33"/>
      <c r="D1" s="33"/>
      <c r="E1" s="33"/>
      <c r="F1" s="33"/>
      <c r="G1" s="33"/>
      <c r="H1" s="33"/>
      <c r="I1" s="1"/>
    </row>
    <row r="2" spans="1:8" ht="37.5" customHeight="1">
      <c r="A2" s="23" t="s">
        <v>127</v>
      </c>
      <c r="B2" s="24" t="s">
        <v>3</v>
      </c>
      <c r="C2" s="24" t="s">
        <v>0</v>
      </c>
      <c r="D2" s="24" t="s">
        <v>4</v>
      </c>
      <c r="E2" s="24" t="s">
        <v>1</v>
      </c>
      <c r="F2" s="24" t="s">
        <v>158</v>
      </c>
      <c r="G2" s="24" t="s">
        <v>159</v>
      </c>
      <c r="H2" s="25" t="s">
        <v>2</v>
      </c>
    </row>
    <row r="3" spans="1:8" ht="25.5" customHeight="1">
      <c r="A3" s="3">
        <v>1</v>
      </c>
      <c r="B3" s="5" t="s">
        <v>5</v>
      </c>
      <c r="C3" s="4" t="s">
        <v>81</v>
      </c>
      <c r="D3" s="7" t="s">
        <v>42</v>
      </c>
      <c r="E3" s="7" t="s">
        <v>43</v>
      </c>
      <c r="F3" s="9">
        <v>5330000</v>
      </c>
      <c r="G3" s="9">
        <v>2132000</v>
      </c>
      <c r="H3" s="18" t="s">
        <v>44</v>
      </c>
    </row>
    <row r="4" spans="1:8" ht="15.75">
      <c r="A4" s="3">
        <f>1+A3</f>
        <v>2</v>
      </c>
      <c r="B4" s="5" t="s">
        <v>6</v>
      </c>
      <c r="C4" s="4" t="s">
        <v>82</v>
      </c>
      <c r="D4" s="7" t="s">
        <v>42</v>
      </c>
      <c r="E4" s="7" t="s">
        <v>43</v>
      </c>
      <c r="F4" s="9">
        <v>6600000</v>
      </c>
      <c r="G4" s="9">
        <v>2640000</v>
      </c>
      <c r="H4" s="18" t="s">
        <v>45</v>
      </c>
    </row>
    <row r="5" spans="1:8" ht="23.25">
      <c r="A5" s="3">
        <f aca="true" t="shared" si="0" ref="A5:A13">1+A4</f>
        <v>3</v>
      </c>
      <c r="B5" s="5" t="s">
        <v>7</v>
      </c>
      <c r="C5" s="4" t="s">
        <v>83</v>
      </c>
      <c r="D5" s="7" t="s">
        <v>42</v>
      </c>
      <c r="E5" s="7" t="s">
        <v>43</v>
      </c>
      <c r="F5" s="9">
        <v>4000000</v>
      </c>
      <c r="G5" s="9">
        <v>1600000</v>
      </c>
      <c r="H5" s="18" t="s">
        <v>46</v>
      </c>
    </row>
    <row r="6" spans="1:8" ht="24.75" customHeight="1">
      <c r="A6" s="3">
        <f t="shared" si="0"/>
        <v>4</v>
      </c>
      <c r="B6" s="5" t="s">
        <v>8</v>
      </c>
      <c r="C6" s="4" t="s">
        <v>126</v>
      </c>
      <c r="D6" s="7" t="s">
        <v>42</v>
      </c>
      <c r="E6" s="7" t="s">
        <v>43</v>
      </c>
      <c r="F6" s="9">
        <v>9934500</v>
      </c>
      <c r="G6" s="9">
        <v>3973800</v>
      </c>
      <c r="H6" s="18" t="s">
        <v>47</v>
      </c>
    </row>
    <row r="7" spans="1:8" ht="15.75">
      <c r="A7" s="3">
        <f t="shared" si="0"/>
        <v>5</v>
      </c>
      <c r="B7" s="5" t="s">
        <v>9</v>
      </c>
      <c r="C7" s="4" t="s">
        <v>84</v>
      </c>
      <c r="D7" s="7" t="s">
        <v>42</v>
      </c>
      <c r="E7" s="7" t="s">
        <v>43</v>
      </c>
      <c r="F7" s="9">
        <v>6500000</v>
      </c>
      <c r="G7" s="9">
        <v>2600000</v>
      </c>
      <c r="H7" s="18" t="s">
        <v>48</v>
      </c>
    </row>
    <row r="8" spans="1:8" ht="15.75">
      <c r="A8" s="3">
        <f t="shared" si="0"/>
        <v>6</v>
      </c>
      <c r="B8" s="5" t="s">
        <v>9</v>
      </c>
      <c r="C8" s="4" t="s">
        <v>85</v>
      </c>
      <c r="D8" s="7" t="s">
        <v>42</v>
      </c>
      <c r="E8" s="7" t="s">
        <v>43</v>
      </c>
      <c r="F8" s="9">
        <v>1900000</v>
      </c>
      <c r="G8" s="9">
        <v>760000</v>
      </c>
      <c r="H8" s="18" t="s">
        <v>49</v>
      </c>
    </row>
    <row r="9" spans="1:8" ht="15.75">
      <c r="A9" s="3">
        <f t="shared" si="0"/>
        <v>7</v>
      </c>
      <c r="B9" s="5" t="s">
        <v>9</v>
      </c>
      <c r="C9" s="4" t="s">
        <v>86</v>
      </c>
      <c r="D9" s="7" t="s">
        <v>42</v>
      </c>
      <c r="E9" s="7" t="s">
        <v>43</v>
      </c>
      <c r="F9" s="9">
        <v>450000</v>
      </c>
      <c r="G9" s="9">
        <v>180000</v>
      </c>
      <c r="H9" s="18" t="s">
        <v>50</v>
      </c>
    </row>
    <row r="10" spans="1:8" ht="15.75">
      <c r="A10" s="3">
        <f t="shared" si="0"/>
        <v>8</v>
      </c>
      <c r="B10" s="5" t="s">
        <v>9</v>
      </c>
      <c r="C10" s="4" t="s">
        <v>87</v>
      </c>
      <c r="D10" s="7" t="s">
        <v>42</v>
      </c>
      <c r="E10" s="7" t="s">
        <v>43</v>
      </c>
      <c r="F10" s="9">
        <v>130000</v>
      </c>
      <c r="G10" s="9">
        <v>52000</v>
      </c>
      <c r="H10" s="18" t="s">
        <v>51</v>
      </c>
    </row>
    <row r="11" spans="1:8" ht="15.75">
      <c r="A11" s="3">
        <f t="shared" si="0"/>
        <v>9</v>
      </c>
      <c r="B11" s="5" t="s">
        <v>10</v>
      </c>
      <c r="C11" s="4" t="s">
        <v>88</v>
      </c>
      <c r="D11" s="7" t="s">
        <v>42</v>
      </c>
      <c r="E11" s="7" t="s">
        <v>43</v>
      </c>
      <c r="F11" s="9">
        <v>11100000</v>
      </c>
      <c r="G11" s="9">
        <v>4440000</v>
      </c>
      <c r="H11" s="18" t="s">
        <v>52</v>
      </c>
    </row>
    <row r="12" spans="1:8" ht="15.75">
      <c r="A12" s="3">
        <f t="shared" si="0"/>
        <v>10</v>
      </c>
      <c r="B12" s="5" t="s">
        <v>11</v>
      </c>
      <c r="C12" s="4" t="s">
        <v>84</v>
      </c>
      <c r="D12" s="7" t="s">
        <v>42</v>
      </c>
      <c r="E12" s="7" t="s">
        <v>43</v>
      </c>
      <c r="F12" s="9">
        <v>2000000</v>
      </c>
      <c r="G12" s="9">
        <v>800000</v>
      </c>
      <c r="H12" s="18" t="s">
        <v>53</v>
      </c>
    </row>
    <row r="13" spans="1:8" ht="15.75">
      <c r="A13" s="3">
        <f t="shared" si="0"/>
        <v>11</v>
      </c>
      <c r="B13" s="5" t="s">
        <v>12</v>
      </c>
      <c r="C13" s="4" t="s">
        <v>89</v>
      </c>
      <c r="D13" s="7" t="s">
        <v>42</v>
      </c>
      <c r="E13" s="7" t="s">
        <v>43</v>
      </c>
      <c r="F13" s="9">
        <v>7400000</v>
      </c>
      <c r="G13" s="9">
        <v>2960000</v>
      </c>
      <c r="H13" s="18" t="s">
        <v>54</v>
      </c>
    </row>
    <row r="14" spans="1:8" ht="15.75">
      <c r="A14" s="19">
        <v>12</v>
      </c>
      <c r="B14" s="5" t="s">
        <v>13</v>
      </c>
      <c r="C14" s="4" t="s">
        <v>89</v>
      </c>
      <c r="D14" s="7" t="s">
        <v>42</v>
      </c>
      <c r="E14" s="7" t="s">
        <v>43</v>
      </c>
      <c r="F14" s="9">
        <v>7400000</v>
      </c>
      <c r="G14" s="9">
        <v>2960000</v>
      </c>
      <c r="H14" s="18" t="s">
        <v>55</v>
      </c>
    </row>
    <row r="15" spans="1:8" ht="15.75">
      <c r="A15" s="19">
        <v>13</v>
      </c>
      <c r="B15" s="5" t="s">
        <v>14</v>
      </c>
      <c r="C15" s="4" t="s">
        <v>90</v>
      </c>
      <c r="D15" s="7" t="s">
        <v>42</v>
      </c>
      <c r="E15" s="7" t="s">
        <v>43</v>
      </c>
      <c r="F15" s="9">
        <v>380000</v>
      </c>
      <c r="G15" s="9">
        <v>152000</v>
      </c>
      <c r="H15" s="18" t="s">
        <v>56</v>
      </c>
    </row>
    <row r="16" spans="1:8" ht="15.75">
      <c r="A16" s="19">
        <v>14</v>
      </c>
      <c r="B16" s="5" t="s">
        <v>14</v>
      </c>
      <c r="C16" s="4" t="s">
        <v>91</v>
      </c>
      <c r="D16" s="7" t="s">
        <v>42</v>
      </c>
      <c r="E16" s="7" t="s">
        <v>43</v>
      </c>
      <c r="F16" s="9">
        <v>900000</v>
      </c>
      <c r="G16" s="9">
        <v>360000</v>
      </c>
      <c r="H16" s="18" t="s">
        <v>57</v>
      </c>
    </row>
    <row r="17" spans="1:8" ht="15.75">
      <c r="A17" s="19">
        <v>15</v>
      </c>
      <c r="B17" s="5" t="s">
        <v>15</v>
      </c>
      <c r="C17" s="4" t="s">
        <v>91</v>
      </c>
      <c r="D17" s="7" t="s">
        <v>42</v>
      </c>
      <c r="E17" s="7" t="s">
        <v>43</v>
      </c>
      <c r="F17" s="9">
        <v>900000</v>
      </c>
      <c r="G17" s="9">
        <v>360000</v>
      </c>
      <c r="H17" s="18" t="s">
        <v>58</v>
      </c>
    </row>
    <row r="18" spans="1:8" ht="15.75">
      <c r="A18" s="19">
        <v>16</v>
      </c>
      <c r="B18" s="5" t="s">
        <v>15</v>
      </c>
      <c r="C18" s="4" t="s">
        <v>90</v>
      </c>
      <c r="D18" s="7" t="s">
        <v>42</v>
      </c>
      <c r="E18" s="7" t="s">
        <v>43</v>
      </c>
      <c r="F18" s="9">
        <v>380000</v>
      </c>
      <c r="G18" s="9">
        <v>152000</v>
      </c>
      <c r="H18" s="18" t="s">
        <v>56</v>
      </c>
    </row>
    <row r="19" spans="1:8" ht="15.75">
      <c r="A19" s="19">
        <v>17</v>
      </c>
      <c r="B19" s="5" t="s">
        <v>16</v>
      </c>
      <c r="C19" s="4" t="s">
        <v>92</v>
      </c>
      <c r="D19" s="7" t="s">
        <v>42</v>
      </c>
      <c r="E19" s="7" t="s">
        <v>43</v>
      </c>
      <c r="F19" s="9">
        <v>4500000</v>
      </c>
      <c r="G19" s="9">
        <v>1800000</v>
      </c>
      <c r="H19" s="18" t="s">
        <v>59</v>
      </c>
    </row>
    <row r="20" spans="1:8" ht="15.75">
      <c r="A20" s="19">
        <v>18</v>
      </c>
      <c r="B20" s="5" t="s">
        <v>16</v>
      </c>
      <c r="C20" s="4" t="s">
        <v>90</v>
      </c>
      <c r="D20" s="7" t="s">
        <v>42</v>
      </c>
      <c r="E20" s="7" t="s">
        <v>43</v>
      </c>
      <c r="F20" s="9">
        <v>300000</v>
      </c>
      <c r="G20" s="9">
        <v>120000</v>
      </c>
      <c r="H20" s="18" t="s">
        <v>60</v>
      </c>
    </row>
    <row r="21" spans="1:8" ht="15.75">
      <c r="A21" s="19">
        <v>19</v>
      </c>
      <c r="B21" s="5" t="s">
        <v>17</v>
      </c>
      <c r="C21" s="4" t="s">
        <v>90</v>
      </c>
      <c r="D21" s="7" t="s">
        <v>42</v>
      </c>
      <c r="E21" s="7" t="s">
        <v>43</v>
      </c>
      <c r="F21" s="9">
        <v>300000</v>
      </c>
      <c r="G21" s="9">
        <v>120000</v>
      </c>
      <c r="H21" s="18" t="s">
        <v>61</v>
      </c>
    </row>
    <row r="22" spans="1:8" ht="15.75">
      <c r="A22" s="19">
        <v>20</v>
      </c>
      <c r="B22" s="5" t="s">
        <v>17</v>
      </c>
      <c r="C22" s="4" t="s">
        <v>92</v>
      </c>
      <c r="D22" s="7" t="s">
        <v>42</v>
      </c>
      <c r="E22" s="7" t="s">
        <v>43</v>
      </c>
      <c r="F22" s="9">
        <v>4500000</v>
      </c>
      <c r="G22" s="9">
        <v>1800000</v>
      </c>
      <c r="H22" s="18" t="s">
        <v>62</v>
      </c>
    </row>
    <row r="23" spans="1:8" ht="15.75">
      <c r="A23" s="19">
        <v>21</v>
      </c>
      <c r="B23" s="5" t="s">
        <v>18</v>
      </c>
      <c r="C23" s="4" t="s">
        <v>90</v>
      </c>
      <c r="D23" s="7" t="s">
        <v>42</v>
      </c>
      <c r="E23" s="7" t="s">
        <v>43</v>
      </c>
      <c r="F23" s="9">
        <v>280000</v>
      </c>
      <c r="G23" s="9">
        <v>112000</v>
      </c>
      <c r="H23" s="18" t="s">
        <v>63</v>
      </c>
    </row>
    <row r="24" spans="1:8" ht="15.75">
      <c r="A24" s="19">
        <v>22</v>
      </c>
      <c r="B24" s="5" t="s">
        <v>18</v>
      </c>
      <c r="C24" s="4" t="s">
        <v>92</v>
      </c>
      <c r="D24" s="7" t="s">
        <v>42</v>
      </c>
      <c r="E24" s="7" t="s">
        <v>43</v>
      </c>
      <c r="F24" s="9">
        <v>4200000</v>
      </c>
      <c r="G24" s="9">
        <v>1680000</v>
      </c>
      <c r="H24" s="18" t="s">
        <v>53</v>
      </c>
    </row>
    <row r="25" spans="1:8" ht="15.75">
      <c r="A25" s="19">
        <v>23</v>
      </c>
      <c r="B25" s="5" t="s">
        <v>19</v>
      </c>
      <c r="C25" s="4" t="s">
        <v>84</v>
      </c>
      <c r="D25" s="7" t="s">
        <v>42</v>
      </c>
      <c r="E25" s="7" t="s">
        <v>43</v>
      </c>
      <c r="F25" s="9">
        <v>4500000</v>
      </c>
      <c r="G25" s="9">
        <v>1800000</v>
      </c>
      <c r="H25" s="18" t="s">
        <v>64</v>
      </c>
    </row>
    <row r="26" spans="1:8" ht="15.75">
      <c r="A26" s="19">
        <v>24</v>
      </c>
      <c r="B26" s="5" t="s">
        <v>19</v>
      </c>
      <c r="C26" s="4" t="s">
        <v>90</v>
      </c>
      <c r="D26" s="7" t="s">
        <v>42</v>
      </c>
      <c r="E26" s="7" t="s">
        <v>43</v>
      </c>
      <c r="F26" s="9">
        <v>400000</v>
      </c>
      <c r="G26" s="9">
        <v>160000</v>
      </c>
      <c r="H26" s="18" t="s">
        <v>65</v>
      </c>
    </row>
    <row r="27" spans="1:8" ht="15.75">
      <c r="A27" s="19">
        <v>25</v>
      </c>
      <c r="B27" s="5" t="s">
        <v>20</v>
      </c>
      <c r="C27" s="4" t="s">
        <v>86</v>
      </c>
      <c r="D27" s="7" t="s">
        <v>42</v>
      </c>
      <c r="E27" s="7" t="s">
        <v>43</v>
      </c>
      <c r="F27" s="9">
        <v>450000</v>
      </c>
      <c r="G27" s="9">
        <v>180000</v>
      </c>
      <c r="H27" s="18" t="s">
        <v>50</v>
      </c>
    </row>
    <row r="28" spans="1:8" ht="15.75">
      <c r="A28" s="19">
        <v>26</v>
      </c>
      <c r="B28" s="5" t="s">
        <v>20</v>
      </c>
      <c r="C28" s="4" t="s">
        <v>93</v>
      </c>
      <c r="D28" s="7" t="s">
        <v>42</v>
      </c>
      <c r="E28" s="7" t="s">
        <v>43</v>
      </c>
      <c r="F28" s="9">
        <v>100000</v>
      </c>
      <c r="G28" s="9">
        <v>40000</v>
      </c>
      <c r="H28" s="18" t="s">
        <v>66</v>
      </c>
    </row>
    <row r="29" spans="1:8" ht="15.75">
      <c r="A29" s="19">
        <v>27</v>
      </c>
      <c r="B29" s="5" t="s">
        <v>20</v>
      </c>
      <c r="C29" s="4" t="s">
        <v>91</v>
      </c>
      <c r="D29" s="7" t="s">
        <v>42</v>
      </c>
      <c r="E29" s="7" t="s">
        <v>43</v>
      </c>
      <c r="F29" s="9">
        <v>1800000</v>
      </c>
      <c r="G29" s="9">
        <v>720000</v>
      </c>
      <c r="H29" s="18" t="s">
        <v>67</v>
      </c>
    </row>
    <row r="30" spans="1:8" ht="15.75">
      <c r="A30" s="19">
        <v>28</v>
      </c>
      <c r="B30" s="5" t="s">
        <v>21</v>
      </c>
      <c r="C30" s="4" t="s">
        <v>94</v>
      </c>
      <c r="D30" s="7" t="s">
        <v>42</v>
      </c>
      <c r="E30" s="7" t="s">
        <v>43</v>
      </c>
      <c r="F30" s="9">
        <v>1100000</v>
      </c>
      <c r="G30" s="9">
        <v>440000</v>
      </c>
      <c r="H30" s="18" t="s">
        <v>68</v>
      </c>
    </row>
    <row r="31" spans="1:8" ht="15.75">
      <c r="A31" s="19">
        <v>29</v>
      </c>
      <c r="B31" s="5" t="s">
        <v>22</v>
      </c>
      <c r="C31" s="4" t="s">
        <v>90</v>
      </c>
      <c r="D31" s="7" t="s">
        <v>42</v>
      </c>
      <c r="E31" s="7" t="s">
        <v>43</v>
      </c>
      <c r="F31" s="9">
        <v>570000</v>
      </c>
      <c r="G31" s="9">
        <v>228000</v>
      </c>
      <c r="H31" s="18" t="s">
        <v>69</v>
      </c>
    </row>
    <row r="32" spans="1:8" ht="15.75">
      <c r="A32" s="19">
        <v>30</v>
      </c>
      <c r="B32" s="5" t="s">
        <v>22</v>
      </c>
      <c r="C32" s="4" t="s">
        <v>91</v>
      </c>
      <c r="D32" s="7" t="s">
        <v>42</v>
      </c>
      <c r="E32" s="7" t="s">
        <v>43</v>
      </c>
      <c r="F32" s="9">
        <v>1500000</v>
      </c>
      <c r="G32" s="9">
        <v>600000</v>
      </c>
      <c r="H32" s="18" t="s">
        <v>70</v>
      </c>
    </row>
    <row r="33" spans="1:8" ht="15.75">
      <c r="A33" s="19">
        <v>31</v>
      </c>
      <c r="B33" s="5" t="s">
        <v>23</v>
      </c>
      <c r="C33" s="4" t="s">
        <v>90</v>
      </c>
      <c r="D33" s="7" t="s">
        <v>42</v>
      </c>
      <c r="E33" s="7" t="s">
        <v>43</v>
      </c>
      <c r="F33" s="9">
        <v>300000</v>
      </c>
      <c r="G33" s="9">
        <v>120000</v>
      </c>
      <c r="H33" s="18" t="s">
        <v>71</v>
      </c>
    </row>
    <row r="34" spans="1:8" ht="15.75">
      <c r="A34" s="19">
        <v>32</v>
      </c>
      <c r="B34" s="5" t="s">
        <v>24</v>
      </c>
      <c r="C34" s="4" t="s">
        <v>95</v>
      </c>
      <c r="D34" s="7" t="s">
        <v>42</v>
      </c>
      <c r="E34" s="7" t="s">
        <v>43</v>
      </c>
      <c r="F34" s="9">
        <v>1500000</v>
      </c>
      <c r="G34" s="9">
        <v>600000</v>
      </c>
      <c r="H34" s="18" t="s">
        <v>72</v>
      </c>
    </row>
    <row r="35" spans="1:8" ht="15.75">
      <c r="A35" s="19">
        <v>33</v>
      </c>
      <c r="B35" s="5" t="s">
        <v>24</v>
      </c>
      <c r="C35" s="4" t="s">
        <v>86</v>
      </c>
      <c r="D35" s="7" t="s">
        <v>42</v>
      </c>
      <c r="E35" s="7" t="s">
        <v>43</v>
      </c>
      <c r="F35" s="9">
        <v>450000</v>
      </c>
      <c r="G35" s="9">
        <v>180000</v>
      </c>
      <c r="H35" s="18" t="s">
        <v>73</v>
      </c>
    </row>
    <row r="36" spans="1:8" ht="15.75">
      <c r="A36" s="19">
        <v>34</v>
      </c>
      <c r="B36" s="5" t="s">
        <v>25</v>
      </c>
      <c r="C36" s="4" t="s">
        <v>96</v>
      </c>
      <c r="D36" s="7" t="s">
        <v>42</v>
      </c>
      <c r="E36" s="7" t="s">
        <v>43</v>
      </c>
      <c r="F36" s="9">
        <v>1500000</v>
      </c>
      <c r="G36" s="9">
        <v>600000</v>
      </c>
      <c r="H36" s="18" t="s">
        <v>74</v>
      </c>
    </row>
    <row r="37" spans="1:8" ht="14.25" customHeight="1">
      <c r="A37" s="19">
        <v>35</v>
      </c>
      <c r="B37" s="6" t="s">
        <v>26</v>
      </c>
      <c r="C37" s="4" t="s">
        <v>97</v>
      </c>
      <c r="D37" s="7" t="s">
        <v>42</v>
      </c>
      <c r="E37" s="7" t="s">
        <v>43</v>
      </c>
      <c r="F37" s="9">
        <v>2950000</v>
      </c>
      <c r="G37" s="9">
        <v>1180000</v>
      </c>
      <c r="H37" s="20" t="s">
        <v>75</v>
      </c>
    </row>
    <row r="38" spans="1:8" ht="15.75">
      <c r="A38" s="19">
        <v>36</v>
      </c>
      <c r="B38" s="6" t="s">
        <v>27</v>
      </c>
      <c r="C38" s="4" t="s">
        <v>98</v>
      </c>
      <c r="D38" s="7" t="s">
        <v>42</v>
      </c>
      <c r="E38" s="7" t="s">
        <v>43</v>
      </c>
      <c r="F38" s="9">
        <v>160000</v>
      </c>
      <c r="G38" s="9">
        <v>64000</v>
      </c>
      <c r="H38" s="20" t="s">
        <v>76</v>
      </c>
    </row>
    <row r="39" spans="1:8" ht="15.75">
      <c r="A39" s="19">
        <v>37</v>
      </c>
      <c r="B39" s="6" t="s">
        <v>28</v>
      </c>
      <c r="C39" s="4" t="s">
        <v>98</v>
      </c>
      <c r="D39" s="7" t="s">
        <v>42</v>
      </c>
      <c r="E39" s="7" t="s">
        <v>43</v>
      </c>
      <c r="F39" s="10">
        <v>140000</v>
      </c>
      <c r="G39" s="10">
        <v>56000</v>
      </c>
      <c r="H39" s="20" t="s">
        <v>76</v>
      </c>
    </row>
    <row r="40" spans="1:8" ht="15.75">
      <c r="A40" s="19">
        <v>38</v>
      </c>
      <c r="B40" s="6" t="s">
        <v>29</v>
      </c>
      <c r="C40" s="4" t="s">
        <v>98</v>
      </c>
      <c r="D40" s="7" t="s">
        <v>42</v>
      </c>
      <c r="E40" s="7" t="s">
        <v>43</v>
      </c>
      <c r="F40" s="10">
        <v>320000</v>
      </c>
      <c r="G40" s="9">
        <v>128000</v>
      </c>
      <c r="H40" s="20" t="s">
        <v>76</v>
      </c>
    </row>
    <row r="41" spans="1:8" ht="15.75">
      <c r="A41" s="19">
        <v>39</v>
      </c>
      <c r="B41" s="6" t="s">
        <v>30</v>
      </c>
      <c r="C41" s="4" t="s">
        <v>99</v>
      </c>
      <c r="D41" s="7" t="s">
        <v>42</v>
      </c>
      <c r="E41" s="7" t="s">
        <v>43</v>
      </c>
      <c r="F41" s="10">
        <v>3000000</v>
      </c>
      <c r="G41" s="10">
        <v>1200000</v>
      </c>
      <c r="H41" s="20" t="s">
        <v>77</v>
      </c>
    </row>
    <row r="42" spans="1:8" ht="15.75">
      <c r="A42" s="19">
        <v>40</v>
      </c>
      <c r="B42" s="6" t="s">
        <v>31</v>
      </c>
      <c r="C42" s="4" t="s">
        <v>99</v>
      </c>
      <c r="D42" s="7" t="s">
        <v>42</v>
      </c>
      <c r="E42" s="7" t="s">
        <v>43</v>
      </c>
      <c r="F42" s="10">
        <v>3000000</v>
      </c>
      <c r="G42" s="10">
        <v>1200000</v>
      </c>
      <c r="H42" s="20" t="s">
        <v>77</v>
      </c>
    </row>
    <row r="43" spans="1:8" ht="15.75">
      <c r="A43" s="19">
        <v>41</v>
      </c>
      <c r="B43" s="6" t="s">
        <v>32</v>
      </c>
      <c r="C43" s="4" t="s">
        <v>100</v>
      </c>
      <c r="D43" s="7" t="s">
        <v>42</v>
      </c>
      <c r="E43" s="7" t="s">
        <v>43</v>
      </c>
      <c r="F43" s="10">
        <v>1900000</v>
      </c>
      <c r="G43" s="10">
        <v>760000</v>
      </c>
      <c r="H43" s="20" t="s">
        <v>78</v>
      </c>
    </row>
    <row r="44" spans="1:8" ht="15.75">
      <c r="A44" s="19">
        <v>42</v>
      </c>
      <c r="B44" s="6" t="s">
        <v>30</v>
      </c>
      <c r="C44" s="4" t="s">
        <v>101</v>
      </c>
      <c r="D44" s="7" t="s">
        <v>42</v>
      </c>
      <c r="E44" s="7" t="s">
        <v>43</v>
      </c>
      <c r="F44" s="10">
        <v>250000</v>
      </c>
      <c r="G44" s="10">
        <v>100000</v>
      </c>
      <c r="H44" s="20" t="s">
        <v>77</v>
      </c>
    </row>
    <row r="45" spans="1:8" ht="15.75">
      <c r="A45" s="19">
        <v>43</v>
      </c>
      <c r="B45" s="6" t="s">
        <v>31</v>
      </c>
      <c r="C45" s="4" t="s">
        <v>101</v>
      </c>
      <c r="D45" s="7" t="s">
        <v>42</v>
      </c>
      <c r="E45" s="7" t="s">
        <v>43</v>
      </c>
      <c r="F45" s="10">
        <v>250000</v>
      </c>
      <c r="G45" s="10">
        <v>100000</v>
      </c>
      <c r="H45" s="20" t="s">
        <v>77</v>
      </c>
    </row>
    <row r="46" spans="1:8" ht="15.75">
      <c r="A46" s="19">
        <v>44</v>
      </c>
      <c r="B46" s="6" t="s">
        <v>33</v>
      </c>
      <c r="C46" s="4" t="s">
        <v>102</v>
      </c>
      <c r="D46" s="7" t="s">
        <v>42</v>
      </c>
      <c r="E46" s="7" t="s">
        <v>43</v>
      </c>
      <c r="F46" s="10">
        <v>1620000</v>
      </c>
      <c r="G46" s="10">
        <v>648000</v>
      </c>
      <c r="H46" s="20" t="s">
        <v>79</v>
      </c>
    </row>
    <row r="47" spans="1:8" ht="15.75">
      <c r="A47" s="19">
        <v>45</v>
      </c>
      <c r="B47" s="6" t="s">
        <v>30</v>
      </c>
      <c r="C47" s="4" t="s">
        <v>103</v>
      </c>
      <c r="D47" s="7" t="s">
        <v>42</v>
      </c>
      <c r="E47" s="7" t="s">
        <v>43</v>
      </c>
      <c r="F47" s="10">
        <v>600000</v>
      </c>
      <c r="G47" s="10">
        <v>240000</v>
      </c>
      <c r="H47" s="20" t="s">
        <v>77</v>
      </c>
    </row>
    <row r="48" spans="1:8" ht="15.75">
      <c r="A48" s="19">
        <v>46</v>
      </c>
      <c r="B48" s="6" t="s">
        <v>31</v>
      </c>
      <c r="C48" s="4" t="s">
        <v>103</v>
      </c>
      <c r="D48" s="7" t="s">
        <v>42</v>
      </c>
      <c r="E48" s="7" t="s">
        <v>43</v>
      </c>
      <c r="F48" s="10">
        <v>600000</v>
      </c>
      <c r="G48" s="10">
        <v>240000</v>
      </c>
      <c r="H48" s="20" t="s">
        <v>77</v>
      </c>
    </row>
    <row r="49" spans="1:8" ht="15.75">
      <c r="A49" s="19">
        <v>47</v>
      </c>
      <c r="B49" s="6" t="s">
        <v>34</v>
      </c>
      <c r="C49" s="4" t="s">
        <v>98</v>
      </c>
      <c r="D49" s="7" t="s">
        <v>42</v>
      </c>
      <c r="E49" s="7" t="s">
        <v>43</v>
      </c>
      <c r="F49" s="10">
        <v>300000</v>
      </c>
      <c r="G49" s="10">
        <v>120000</v>
      </c>
      <c r="H49" s="20" t="s">
        <v>80</v>
      </c>
    </row>
    <row r="50" spans="1:8" ht="15.75">
      <c r="A50" s="19">
        <v>48</v>
      </c>
      <c r="B50" s="6" t="s">
        <v>35</v>
      </c>
      <c r="C50" s="4" t="s">
        <v>98</v>
      </c>
      <c r="D50" s="7" t="s">
        <v>42</v>
      </c>
      <c r="E50" s="7" t="s">
        <v>43</v>
      </c>
      <c r="F50" s="10">
        <v>300000</v>
      </c>
      <c r="G50" s="10">
        <v>120000</v>
      </c>
      <c r="H50" s="20" t="s">
        <v>80</v>
      </c>
    </row>
    <row r="51" spans="1:8" ht="15.75">
      <c r="A51" s="19">
        <v>49</v>
      </c>
      <c r="B51" s="6" t="s">
        <v>36</v>
      </c>
      <c r="C51" s="4" t="s">
        <v>98</v>
      </c>
      <c r="D51" s="7" t="s">
        <v>42</v>
      </c>
      <c r="E51" s="7" t="s">
        <v>43</v>
      </c>
      <c r="F51" s="10">
        <v>320000</v>
      </c>
      <c r="G51" s="10">
        <v>128000</v>
      </c>
      <c r="H51" s="20" t="s">
        <v>80</v>
      </c>
    </row>
    <row r="52" spans="1:8" ht="15.75">
      <c r="A52" s="19">
        <v>50</v>
      </c>
      <c r="B52" s="6" t="s">
        <v>37</v>
      </c>
      <c r="C52" s="4" t="s">
        <v>98</v>
      </c>
      <c r="D52" s="7" t="s">
        <v>42</v>
      </c>
      <c r="E52" s="7" t="s">
        <v>43</v>
      </c>
      <c r="F52" s="10">
        <v>300000</v>
      </c>
      <c r="G52" s="10">
        <v>120000</v>
      </c>
      <c r="H52" s="20" t="s">
        <v>80</v>
      </c>
    </row>
    <row r="53" spans="1:8" ht="15.75">
      <c r="A53" s="19">
        <v>51</v>
      </c>
      <c r="B53" s="6" t="s">
        <v>38</v>
      </c>
      <c r="C53" s="4" t="s">
        <v>98</v>
      </c>
      <c r="D53" s="7" t="s">
        <v>42</v>
      </c>
      <c r="E53" s="7" t="s">
        <v>43</v>
      </c>
      <c r="F53" s="10">
        <v>320000</v>
      </c>
      <c r="G53" s="10">
        <v>128000</v>
      </c>
      <c r="H53" s="20" t="s">
        <v>80</v>
      </c>
    </row>
    <row r="54" spans="1:8" ht="15.75">
      <c r="A54" s="19">
        <v>52</v>
      </c>
      <c r="B54" s="6" t="s">
        <v>39</v>
      </c>
      <c r="C54" s="4" t="s">
        <v>98</v>
      </c>
      <c r="D54" s="7" t="s">
        <v>42</v>
      </c>
      <c r="E54" s="7" t="s">
        <v>43</v>
      </c>
      <c r="F54" s="10">
        <v>320000</v>
      </c>
      <c r="G54" s="10">
        <v>128000</v>
      </c>
      <c r="H54" s="20" t="s">
        <v>80</v>
      </c>
    </row>
    <row r="55" spans="1:8" ht="15.75">
      <c r="A55" s="19">
        <v>53</v>
      </c>
      <c r="B55" s="6" t="s">
        <v>33</v>
      </c>
      <c r="C55" s="4" t="s">
        <v>98</v>
      </c>
      <c r="D55" s="7" t="s">
        <v>42</v>
      </c>
      <c r="E55" s="7" t="s">
        <v>43</v>
      </c>
      <c r="F55" s="10">
        <v>320000</v>
      </c>
      <c r="G55" s="10">
        <v>128000</v>
      </c>
      <c r="H55" s="20" t="s">
        <v>80</v>
      </c>
    </row>
    <row r="56" spans="1:8" ht="15.75">
      <c r="A56" s="19">
        <v>54</v>
      </c>
      <c r="B56" s="6" t="s">
        <v>40</v>
      </c>
      <c r="C56" s="4" t="s">
        <v>98</v>
      </c>
      <c r="D56" s="7" t="s">
        <v>42</v>
      </c>
      <c r="E56" s="7" t="s">
        <v>43</v>
      </c>
      <c r="F56" s="10">
        <v>320000</v>
      </c>
      <c r="G56" s="10">
        <v>128000</v>
      </c>
      <c r="H56" s="20" t="s">
        <v>80</v>
      </c>
    </row>
    <row r="57" spans="1:8" ht="15.75">
      <c r="A57" s="19">
        <v>55</v>
      </c>
      <c r="B57" s="6" t="s">
        <v>41</v>
      </c>
      <c r="C57" s="4" t="s">
        <v>98</v>
      </c>
      <c r="D57" s="7" t="s">
        <v>42</v>
      </c>
      <c r="E57" s="7" t="s">
        <v>43</v>
      </c>
      <c r="F57" s="10">
        <v>320000</v>
      </c>
      <c r="G57" s="10">
        <v>128000</v>
      </c>
      <c r="H57" s="20" t="s">
        <v>80</v>
      </c>
    </row>
    <row r="58" spans="1:8" ht="15.75">
      <c r="A58" s="19">
        <v>56</v>
      </c>
      <c r="B58" s="12" t="s">
        <v>104</v>
      </c>
      <c r="C58" s="4" t="s">
        <v>98</v>
      </c>
      <c r="D58" s="7" t="s">
        <v>42</v>
      </c>
      <c r="E58" s="7" t="s">
        <v>43</v>
      </c>
      <c r="F58" s="11">
        <v>320000</v>
      </c>
      <c r="G58" s="11">
        <v>128000</v>
      </c>
      <c r="H58" s="20" t="s">
        <v>80</v>
      </c>
    </row>
    <row r="59" spans="1:8" ht="15.75">
      <c r="A59" s="19">
        <v>57</v>
      </c>
      <c r="B59" s="12" t="s">
        <v>105</v>
      </c>
      <c r="C59" s="4" t="s">
        <v>98</v>
      </c>
      <c r="D59" s="7" t="s">
        <v>42</v>
      </c>
      <c r="E59" s="7" t="s">
        <v>43</v>
      </c>
      <c r="F59" s="11">
        <v>320000</v>
      </c>
      <c r="G59" s="11">
        <v>128000</v>
      </c>
      <c r="H59" s="20" t="s">
        <v>80</v>
      </c>
    </row>
    <row r="60" spans="1:8" ht="15.75">
      <c r="A60" s="19">
        <v>58</v>
      </c>
      <c r="B60" s="12" t="s">
        <v>106</v>
      </c>
      <c r="C60" s="4" t="s">
        <v>98</v>
      </c>
      <c r="D60" s="7" t="s">
        <v>42</v>
      </c>
      <c r="E60" s="7" t="s">
        <v>43</v>
      </c>
      <c r="F60" s="11">
        <v>320000</v>
      </c>
      <c r="G60" s="11">
        <v>128000</v>
      </c>
      <c r="H60" s="20" t="s">
        <v>80</v>
      </c>
    </row>
    <row r="61" spans="1:8" ht="15.75">
      <c r="A61" s="19">
        <v>59</v>
      </c>
      <c r="B61" s="12" t="s">
        <v>107</v>
      </c>
      <c r="C61" s="4" t="s">
        <v>98</v>
      </c>
      <c r="D61" s="7" t="s">
        <v>42</v>
      </c>
      <c r="E61" s="7" t="s">
        <v>43</v>
      </c>
      <c r="F61" s="11">
        <v>320000</v>
      </c>
      <c r="G61" s="11">
        <v>128000</v>
      </c>
      <c r="H61" s="20" t="s">
        <v>80</v>
      </c>
    </row>
    <row r="62" spans="1:8" ht="15.75">
      <c r="A62" s="19">
        <v>60</v>
      </c>
      <c r="B62" s="12" t="s">
        <v>30</v>
      </c>
      <c r="C62" s="4" t="s">
        <v>91</v>
      </c>
      <c r="D62" s="7" t="s">
        <v>42</v>
      </c>
      <c r="E62" s="7" t="s">
        <v>43</v>
      </c>
      <c r="F62" s="11">
        <v>720000</v>
      </c>
      <c r="G62" s="11">
        <v>288000</v>
      </c>
      <c r="H62" s="20" t="s">
        <v>80</v>
      </c>
    </row>
    <row r="63" spans="1:8" ht="15.75">
      <c r="A63" s="19">
        <v>61</v>
      </c>
      <c r="B63" s="12" t="s">
        <v>31</v>
      </c>
      <c r="C63" s="4" t="s">
        <v>91</v>
      </c>
      <c r="D63" s="7" t="s">
        <v>42</v>
      </c>
      <c r="E63" s="7" t="s">
        <v>43</v>
      </c>
      <c r="F63" s="11">
        <v>720000</v>
      </c>
      <c r="G63" s="11">
        <v>288000</v>
      </c>
      <c r="H63" s="20" t="s">
        <v>80</v>
      </c>
    </row>
    <row r="64" spans="1:8" ht="15.75">
      <c r="A64" s="19">
        <v>62</v>
      </c>
      <c r="B64" s="12" t="s">
        <v>33</v>
      </c>
      <c r="C64" s="4" t="s">
        <v>120</v>
      </c>
      <c r="D64" s="7" t="s">
        <v>42</v>
      </c>
      <c r="E64" s="7" t="s">
        <v>43</v>
      </c>
      <c r="F64" s="11">
        <v>480000</v>
      </c>
      <c r="G64" s="11">
        <v>192000</v>
      </c>
      <c r="H64" s="20" t="s">
        <v>128</v>
      </c>
    </row>
    <row r="65" spans="1:8" ht="15.75">
      <c r="A65" s="19">
        <v>63</v>
      </c>
      <c r="B65" s="12" t="s">
        <v>40</v>
      </c>
      <c r="C65" s="4" t="s">
        <v>120</v>
      </c>
      <c r="D65" s="7" t="s">
        <v>42</v>
      </c>
      <c r="E65" s="7" t="s">
        <v>43</v>
      </c>
      <c r="F65" s="11">
        <v>660000</v>
      </c>
      <c r="G65" s="11">
        <v>264000</v>
      </c>
      <c r="H65" s="20" t="s">
        <v>128</v>
      </c>
    </row>
    <row r="66" spans="1:8" ht="23.25">
      <c r="A66" s="19">
        <v>64</v>
      </c>
      <c r="B66" s="12" t="s">
        <v>108</v>
      </c>
      <c r="C66" s="4" t="s">
        <v>121</v>
      </c>
      <c r="D66" s="7" t="s">
        <v>42</v>
      </c>
      <c r="E66" s="7" t="s">
        <v>43</v>
      </c>
      <c r="F66" s="11">
        <v>6450000</v>
      </c>
      <c r="G66" s="11">
        <v>2580000</v>
      </c>
      <c r="H66" s="20" t="s">
        <v>129</v>
      </c>
    </row>
    <row r="67" spans="1:8" ht="23.25">
      <c r="A67" s="19">
        <v>65</v>
      </c>
      <c r="B67" s="12" t="s">
        <v>109</v>
      </c>
      <c r="C67" s="4" t="s">
        <v>121</v>
      </c>
      <c r="D67" s="7" t="s">
        <v>42</v>
      </c>
      <c r="E67" s="7" t="s">
        <v>43</v>
      </c>
      <c r="F67" s="11">
        <v>6480000</v>
      </c>
      <c r="G67" s="11">
        <v>2592000</v>
      </c>
      <c r="H67" s="20" t="s">
        <v>130</v>
      </c>
    </row>
    <row r="68" spans="1:8" ht="23.25">
      <c r="A68" s="19">
        <v>66</v>
      </c>
      <c r="B68" s="12" t="s">
        <v>110</v>
      </c>
      <c r="C68" s="4" t="s">
        <v>121</v>
      </c>
      <c r="D68" s="7" t="s">
        <v>42</v>
      </c>
      <c r="E68" s="7" t="s">
        <v>43</v>
      </c>
      <c r="F68" s="11">
        <v>6450000</v>
      </c>
      <c r="G68" s="11">
        <v>2580000</v>
      </c>
      <c r="H68" s="20" t="s">
        <v>130</v>
      </c>
    </row>
    <row r="69" spans="1:8" ht="23.25">
      <c r="A69" s="19">
        <v>67</v>
      </c>
      <c r="B69" s="12" t="s">
        <v>111</v>
      </c>
      <c r="C69" s="4" t="s">
        <v>121</v>
      </c>
      <c r="D69" s="7" t="s">
        <v>42</v>
      </c>
      <c r="E69" s="7" t="s">
        <v>43</v>
      </c>
      <c r="F69" s="11">
        <v>6520000</v>
      </c>
      <c r="G69" s="11">
        <v>2608000</v>
      </c>
      <c r="H69" s="20" t="s">
        <v>131</v>
      </c>
    </row>
    <row r="70" spans="1:8" ht="23.25">
      <c r="A70" s="19">
        <v>68</v>
      </c>
      <c r="B70" s="12" t="s">
        <v>112</v>
      </c>
      <c r="C70" s="4" t="s">
        <v>121</v>
      </c>
      <c r="D70" s="7" t="s">
        <v>42</v>
      </c>
      <c r="E70" s="7" t="s">
        <v>43</v>
      </c>
      <c r="F70" s="11">
        <v>6480000</v>
      </c>
      <c r="G70" s="11">
        <v>2592000</v>
      </c>
      <c r="H70" s="20" t="s">
        <v>131</v>
      </c>
    </row>
    <row r="71" spans="1:8" ht="23.25">
      <c r="A71" s="19">
        <v>69</v>
      </c>
      <c r="B71" s="12" t="s">
        <v>113</v>
      </c>
      <c r="C71" s="4" t="s">
        <v>121</v>
      </c>
      <c r="D71" s="7" t="s">
        <v>42</v>
      </c>
      <c r="E71" s="7" t="s">
        <v>43</v>
      </c>
      <c r="F71" s="11">
        <v>6480000</v>
      </c>
      <c r="G71" s="11">
        <v>2592000</v>
      </c>
      <c r="H71" s="20" t="s">
        <v>131</v>
      </c>
    </row>
    <row r="72" spans="1:8" ht="23.25">
      <c r="A72" s="19">
        <v>70</v>
      </c>
      <c r="B72" s="12" t="s">
        <v>114</v>
      </c>
      <c r="C72" s="4" t="s">
        <v>121</v>
      </c>
      <c r="D72" s="7" t="s">
        <v>42</v>
      </c>
      <c r="E72" s="7" t="s">
        <v>43</v>
      </c>
      <c r="F72" s="11">
        <v>11770000</v>
      </c>
      <c r="G72" s="11">
        <v>4708000</v>
      </c>
      <c r="H72" s="20" t="s">
        <v>132</v>
      </c>
    </row>
    <row r="73" spans="1:8" ht="23.25">
      <c r="A73" s="19">
        <v>71</v>
      </c>
      <c r="B73" s="12" t="s">
        <v>115</v>
      </c>
      <c r="C73" s="4" t="s">
        <v>121</v>
      </c>
      <c r="D73" s="7" t="s">
        <v>42</v>
      </c>
      <c r="E73" s="7" t="s">
        <v>43</v>
      </c>
      <c r="F73" s="11">
        <v>11670000</v>
      </c>
      <c r="G73" s="11">
        <v>4668000</v>
      </c>
      <c r="H73" s="20" t="s">
        <v>132</v>
      </c>
    </row>
    <row r="74" spans="1:8" ht="23.25">
      <c r="A74" s="19">
        <v>72</v>
      </c>
      <c r="B74" s="12" t="s">
        <v>116</v>
      </c>
      <c r="C74" s="4" t="s">
        <v>121</v>
      </c>
      <c r="D74" s="7" t="s">
        <v>42</v>
      </c>
      <c r="E74" s="7" t="s">
        <v>43</v>
      </c>
      <c r="F74" s="11">
        <v>12040000</v>
      </c>
      <c r="G74" s="11">
        <v>4816000</v>
      </c>
      <c r="H74" s="20" t="s">
        <v>133</v>
      </c>
    </row>
    <row r="75" spans="1:8" ht="23.25">
      <c r="A75" s="19">
        <v>73</v>
      </c>
      <c r="B75" s="12" t="s">
        <v>117</v>
      </c>
      <c r="C75" s="4" t="s">
        <v>121</v>
      </c>
      <c r="D75" s="7" t="s">
        <v>42</v>
      </c>
      <c r="E75" s="7" t="s">
        <v>43</v>
      </c>
      <c r="F75" s="11">
        <v>6380000</v>
      </c>
      <c r="G75" s="11">
        <v>2552000</v>
      </c>
      <c r="H75" s="20" t="s">
        <v>129</v>
      </c>
    </row>
    <row r="76" spans="1:8" ht="15.75">
      <c r="A76" s="19">
        <v>74</v>
      </c>
      <c r="B76" s="12" t="s">
        <v>118</v>
      </c>
      <c r="C76" s="4" t="s">
        <v>122</v>
      </c>
      <c r="D76" s="7" t="s">
        <v>42</v>
      </c>
      <c r="E76" s="7" t="s">
        <v>43</v>
      </c>
      <c r="F76" s="11">
        <v>420000</v>
      </c>
      <c r="G76" s="11">
        <v>168000</v>
      </c>
      <c r="H76" s="20" t="s">
        <v>134</v>
      </c>
    </row>
    <row r="77" spans="1:8" ht="15.75">
      <c r="A77" s="19">
        <v>75</v>
      </c>
      <c r="B77" s="12" t="s">
        <v>118</v>
      </c>
      <c r="C77" s="4" t="s">
        <v>123</v>
      </c>
      <c r="D77" s="7" t="s">
        <v>42</v>
      </c>
      <c r="E77" s="7" t="s">
        <v>43</v>
      </c>
      <c r="F77" s="11">
        <v>535000</v>
      </c>
      <c r="G77" s="11">
        <v>214000</v>
      </c>
      <c r="H77" s="20" t="s">
        <v>135</v>
      </c>
    </row>
    <row r="78" spans="1:8" ht="15.75">
      <c r="A78" s="19">
        <v>76</v>
      </c>
      <c r="B78" s="12" t="s">
        <v>119</v>
      </c>
      <c r="C78" s="4" t="s">
        <v>123</v>
      </c>
      <c r="D78" s="7" t="s">
        <v>42</v>
      </c>
      <c r="E78" s="7" t="s">
        <v>43</v>
      </c>
      <c r="F78" s="11">
        <v>218000</v>
      </c>
      <c r="G78" s="11">
        <v>87200</v>
      </c>
      <c r="H78" s="20" t="s">
        <v>136</v>
      </c>
    </row>
    <row r="79" spans="1:8" ht="15.75">
      <c r="A79" s="19">
        <v>77</v>
      </c>
      <c r="B79" s="12" t="s">
        <v>119</v>
      </c>
      <c r="C79" s="4" t="s">
        <v>124</v>
      </c>
      <c r="D79" s="7" t="s">
        <v>42</v>
      </c>
      <c r="E79" s="7" t="s">
        <v>43</v>
      </c>
      <c r="F79" s="11">
        <v>330000</v>
      </c>
      <c r="G79" s="11">
        <v>132000</v>
      </c>
      <c r="H79" s="20" t="s">
        <v>137</v>
      </c>
    </row>
    <row r="80" spans="1:8" ht="15.75">
      <c r="A80" s="19">
        <v>78</v>
      </c>
      <c r="B80" s="12" t="s">
        <v>119</v>
      </c>
      <c r="C80" s="4" t="s">
        <v>125</v>
      </c>
      <c r="D80" s="7" t="s">
        <v>42</v>
      </c>
      <c r="E80" s="7" t="s">
        <v>43</v>
      </c>
      <c r="F80" s="11">
        <v>2142000</v>
      </c>
      <c r="G80" s="11">
        <v>856800</v>
      </c>
      <c r="H80" s="20" t="s">
        <v>138</v>
      </c>
    </row>
    <row r="81" spans="1:8" ht="23.25">
      <c r="A81" s="21">
        <v>79</v>
      </c>
      <c r="B81" s="12" t="s">
        <v>160</v>
      </c>
      <c r="C81" s="13" t="s">
        <v>142</v>
      </c>
      <c r="D81" s="7" t="s">
        <v>42</v>
      </c>
      <c r="E81" s="7" t="s">
        <v>143</v>
      </c>
      <c r="F81" s="14">
        <v>65287000</v>
      </c>
      <c r="G81" s="14">
        <v>55493950</v>
      </c>
      <c r="H81" s="20" t="s">
        <v>144</v>
      </c>
    </row>
    <row r="82" spans="1:8" ht="23.25">
      <c r="A82" s="21">
        <v>80</v>
      </c>
      <c r="B82" s="12" t="s">
        <v>160</v>
      </c>
      <c r="C82" s="13" t="s">
        <v>140</v>
      </c>
      <c r="D82" s="7" t="s">
        <v>42</v>
      </c>
      <c r="E82" s="7" t="s">
        <v>143</v>
      </c>
      <c r="F82" s="9">
        <v>39410000</v>
      </c>
      <c r="G82" s="9">
        <v>33498500</v>
      </c>
      <c r="H82" s="20" t="s">
        <v>145</v>
      </c>
    </row>
    <row r="83" spans="1:8" ht="23.25">
      <c r="A83" s="21">
        <v>81</v>
      </c>
      <c r="B83" s="12" t="s">
        <v>160</v>
      </c>
      <c r="C83" s="13" t="s">
        <v>141</v>
      </c>
      <c r="D83" s="7" t="s">
        <v>42</v>
      </c>
      <c r="E83" s="7" t="s">
        <v>143</v>
      </c>
      <c r="F83" s="9">
        <v>70621000</v>
      </c>
      <c r="G83" s="9">
        <v>60027850</v>
      </c>
      <c r="H83" s="20" t="s">
        <v>145</v>
      </c>
    </row>
    <row r="84" spans="1:8" ht="15.75">
      <c r="A84" s="21">
        <v>82</v>
      </c>
      <c r="B84" s="12" t="s">
        <v>160</v>
      </c>
      <c r="C84" s="13" t="s">
        <v>139</v>
      </c>
      <c r="D84" s="7" t="s">
        <v>42</v>
      </c>
      <c r="E84" s="7" t="s">
        <v>143</v>
      </c>
      <c r="F84" s="9">
        <v>7500000</v>
      </c>
      <c r="G84" s="9">
        <v>6375000</v>
      </c>
      <c r="H84" s="20" t="s">
        <v>146</v>
      </c>
    </row>
    <row r="85" spans="1:8" ht="15.75">
      <c r="A85" s="21"/>
      <c r="B85" s="2"/>
      <c r="C85" s="8"/>
      <c r="D85" s="15"/>
      <c r="E85" s="15"/>
      <c r="F85" s="14"/>
      <c r="G85" s="14"/>
      <c r="H85" s="22"/>
    </row>
    <row r="86" spans="1:8" ht="15.75">
      <c r="A86" s="21"/>
      <c r="B86" s="2" t="s">
        <v>148</v>
      </c>
      <c r="C86" s="8"/>
      <c r="D86" s="7" t="s">
        <v>42</v>
      </c>
      <c r="E86" s="15"/>
      <c r="F86" s="14">
        <f>SUM(F3:F85)</f>
        <v>382207500</v>
      </c>
      <c r="G86" s="14">
        <f>SUM(G3:G85)</f>
        <v>235151100</v>
      </c>
      <c r="H86" s="22"/>
    </row>
    <row r="87" spans="1:8" ht="16.5" thickBot="1">
      <c r="A87" s="26"/>
      <c r="B87" s="27" t="s">
        <v>155</v>
      </c>
      <c r="C87" s="28"/>
      <c r="D87" s="29" t="s">
        <v>42</v>
      </c>
      <c r="E87" s="28"/>
      <c r="F87" s="30">
        <v>382208000</v>
      </c>
      <c r="G87" s="30">
        <v>235151000</v>
      </c>
      <c r="H87" s="31" t="s">
        <v>147</v>
      </c>
    </row>
    <row r="88" spans="1:8" ht="15.75">
      <c r="A88" s="21">
        <v>83</v>
      </c>
      <c r="B88" s="12" t="s">
        <v>160</v>
      </c>
      <c r="C88" s="13" t="s">
        <v>150</v>
      </c>
      <c r="D88" s="7" t="s">
        <v>152</v>
      </c>
      <c r="E88" s="7" t="s">
        <v>153</v>
      </c>
      <c r="F88" s="9">
        <v>13000000</v>
      </c>
      <c r="G88" s="9">
        <f>F88*0.7</f>
        <v>9100000</v>
      </c>
      <c r="H88" s="20" t="s">
        <v>154</v>
      </c>
    </row>
    <row r="89" spans="1:8" ht="15.75">
      <c r="A89" s="21">
        <v>84</v>
      </c>
      <c r="B89" s="12" t="s">
        <v>160</v>
      </c>
      <c r="C89" s="13" t="s">
        <v>151</v>
      </c>
      <c r="D89" s="7" t="s">
        <v>152</v>
      </c>
      <c r="E89" s="7" t="s">
        <v>153</v>
      </c>
      <c r="F89" s="9">
        <v>7000000</v>
      </c>
      <c r="G89" s="9">
        <f>F89*0.7</f>
        <v>4900000</v>
      </c>
      <c r="H89" s="20" t="s">
        <v>154</v>
      </c>
    </row>
    <row r="90" spans="1:8" ht="15.75">
      <c r="A90" s="34">
        <v>85</v>
      </c>
      <c r="B90" s="35" t="s">
        <v>160</v>
      </c>
      <c r="C90" s="36" t="s">
        <v>161</v>
      </c>
      <c r="D90" s="37" t="s">
        <v>152</v>
      </c>
      <c r="E90" s="37" t="s">
        <v>153</v>
      </c>
      <c r="F90" s="38">
        <v>8700000</v>
      </c>
      <c r="G90" s="38">
        <f>F90*0.7</f>
        <v>6090000</v>
      </c>
      <c r="H90" s="39" t="s">
        <v>162</v>
      </c>
    </row>
    <row r="91" spans="1:8" ht="16.5" thickBot="1">
      <c r="A91" s="26"/>
      <c r="B91" s="32" t="s">
        <v>156</v>
      </c>
      <c r="C91" s="28"/>
      <c r="D91" s="29" t="s">
        <v>152</v>
      </c>
      <c r="E91" s="28"/>
      <c r="F91" s="30">
        <f>SUM(F88:F90)</f>
        <v>28700000</v>
      </c>
      <c r="G91" s="30">
        <f>SUM(G88:G90)</f>
        <v>20090000</v>
      </c>
      <c r="H91" s="31" t="s">
        <v>147</v>
      </c>
    </row>
    <row r="92" spans="1:8" ht="26.25" thickBot="1">
      <c r="A92" s="26"/>
      <c r="B92" s="27" t="s">
        <v>148</v>
      </c>
      <c r="C92" s="28"/>
      <c r="D92" s="29" t="s">
        <v>157</v>
      </c>
      <c r="E92" s="28"/>
      <c r="F92" s="30">
        <f>F91+F87</f>
        <v>410908000</v>
      </c>
      <c r="G92" s="30">
        <f>G91+G87</f>
        <v>255241000</v>
      </c>
      <c r="H92" s="31" t="s">
        <v>147</v>
      </c>
    </row>
    <row r="93" spans="1:8" ht="15.75">
      <c r="A93" s="16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8">
      <c r="A96" s="17"/>
      <c r="B96" s="1"/>
      <c r="C96" s="1"/>
      <c r="D96" s="1"/>
      <c r="E96" s="1"/>
      <c r="F96" s="1"/>
      <c r="G96" s="1"/>
      <c r="H96" s="1"/>
    </row>
    <row r="97" spans="1:8" ht="15.75">
      <c r="A97" s="1"/>
      <c r="B97" s="1"/>
      <c r="C97" s="1"/>
      <c r="D97" s="1"/>
      <c r="E97" s="1"/>
      <c r="F97" s="1"/>
      <c r="G97" s="1"/>
      <c r="H97" s="1"/>
    </row>
    <row r="98" spans="1:8" ht="15.75">
      <c r="A98" s="1"/>
      <c r="B98" s="1"/>
      <c r="C98" s="1"/>
      <c r="D98" s="1"/>
      <c r="E98" s="1"/>
      <c r="F98" s="1"/>
      <c r="G98" s="1"/>
      <c r="H98" s="1"/>
    </row>
    <row r="99" spans="1:8" ht="15.75">
      <c r="A99" s="1"/>
      <c r="B99" s="1"/>
      <c r="C99" s="1"/>
      <c r="D99" s="1"/>
      <c r="E99" s="1"/>
      <c r="F99" s="1"/>
      <c r="G99" s="1"/>
      <c r="H99" s="1"/>
    </row>
    <row r="100" spans="1:8" ht="15.75">
      <c r="A100" s="1"/>
      <c r="B100" s="1"/>
      <c r="C100" s="1"/>
      <c r="D100" s="1"/>
      <c r="E100" s="1"/>
      <c r="F100" s="1"/>
      <c r="G100" s="1"/>
      <c r="H100" s="1"/>
    </row>
    <row r="101" spans="1:8" ht="15.75">
      <c r="A101" s="1"/>
      <c r="B101" s="1"/>
      <c r="C101" s="1"/>
      <c r="D101" s="1"/>
      <c r="E101" s="1"/>
      <c r="F101" s="1"/>
      <c r="G101" s="1"/>
      <c r="H101" s="1"/>
    </row>
    <row r="102" spans="1:8" ht="15.75">
      <c r="A102" s="1"/>
      <c r="B102" s="1"/>
      <c r="C102" s="1"/>
      <c r="D102" s="1"/>
      <c r="E102" s="1"/>
      <c r="F102" s="1"/>
      <c r="G102" s="1"/>
      <c r="H102" s="1"/>
    </row>
    <row r="103" spans="1:8" ht="15.75">
      <c r="A103" s="1"/>
      <c r="B103" s="1"/>
      <c r="C103" s="1"/>
      <c r="D103" s="1"/>
      <c r="E103" s="1"/>
      <c r="F103" s="1"/>
      <c r="G103" s="1"/>
      <c r="H103" s="1"/>
    </row>
    <row r="104" spans="1:8" ht="15.75">
      <c r="A104" s="1"/>
      <c r="B104" s="1"/>
      <c r="C104" s="1"/>
      <c r="D104" s="1"/>
      <c r="E104" s="1"/>
      <c r="F104" s="1"/>
      <c r="G104" s="1"/>
      <c r="H104" s="1"/>
    </row>
    <row r="105" spans="1:8" ht="15.75">
      <c r="A105" s="1"/>
      <c r="B105" s="1"/>
      <c r="C105" s="1"/>
      <c r="D105" s="1"/>
      <c r="E105" s="1"/>
      <c r="F105" s="1"/>
      <c r="G105" s="1"/>
      <c r="H105" s="1"/>
    </row>
    <row r="106" spans="1:8" ht="15.75">
      <c r="A106" s="1"/>
      <c r="B106" s="1"/>
      <c r="C106" s="1"/>
      <c r="D106" s="1"/>
      <c r="E106" s="1"/>
      <c r="F106" s="1"/>
      <c r="G106" s="1"/>
      <c r="H106" s="1"/>
    </row>
    <row r="107" spans="1:8" ht="15.75">
      <c r="A107" s="1"/>
      <c r="B107" s="1"/>
      <c r="C107" s="1"/>
      <c r="D107" s="1"/>
      <c r="E107" s="1"/>
      <c r="F107" s="1"/>
      <c r="G107" s="1"/>
      <c r="H107" s="1"/>
    </row>
    <row r="108" spans="1:8" ht="15.75">
      <c r="A108" s="1"/>
      <c r="B108" s="1"/>
      <c r="C108" s="1"/>
      <c r="D108" s="1"/>
      <c r="E108" s="1"/>
      <c r="F108" s="1"/>
      <c r="G108" s="1"/>
      <c r="H108" s="1"/>
    </row>
    <row r="109" spans="1:8" ht="15.7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1"/>
      <c r="B110" s="1"/>
      <c r="C110" s="1"/>
      <c r="D110" s="1"/>
      <c r="E110" s="1"/>
      <c r="F110" s="1"/>
      <c r="G110" s="1"/>
      <c r="H110" s="1"/>
    </row>
    <row r="111" spans="1:8" ht="15.75">
      <c r="A111" s="1"/>
      <c r="B111" s="1"/>
      <c r="C111" s="1"/>
      <c r="D111" s="1"/>
      <c r="E111" s="1"/>
      <c r="F111" s="1"/>
      <c r="G111" s="1"/>
      <c r="H111" s="1"/>
    </row>
    <row r="112" spans="1:8" ht="15.75">
      <c r="A112" s="1"/>
      <c r="B112" s="1"/>
      <c r="C112" s="1"/>
      <c r="D112" s="1"/>
      <c r="E112" s="1"/>
      <c r="F112" s="1"/>
      <c r="G112" s="1"/>
      <c r="H112" s="1"/>
    </row>
    <row r="113" spans="1:8" ht="15.75">
      <c r="A113" s="1"/>
      <c r="B113" s="1"/>
      <c r="C113" s="1"/>
      <c r="D113" s="1"/>
      <c r="E113" s="1"/>
      <c r="F113" s="1"/>
      <c r="G113" s="1"/>
      <c r="H113" s="1"/>
    </row>
    <row r="114" spans="1:8" ht="15.75">
      <c r="A114" s="1"/>
      <c r="B114" s="1"/>
      <c r="C114" s="1"/>
      <c r="D114" s="1"/>
      <c r="E114" s="1"/>
      <c r="F114" s="1"/>
      <c r="G114" s="1"/>
      <c r="H114" s="1"/>
    </row>
  </sheetData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4"/>
  <headerFooter alignWithMargins="0">
    <oddFooter>&amp;CStránka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Šimčíková</dc:creator>
  <cp:keywords/>
  <dc:description/>
  <cp:lastModifiedBy>cech.martin</cp:lastModifiedBy>
  <cp:lastPrinted>2008-12-16T13:02:31Z</cp:lastPrinted>
  <dcterms:created xsi:type="dcterms:W3CDTF">2008-08-05T08:56:31Z</dcterms:created>
  <dcterms:modified xsi:type="dcterms:W3CDTF">2009-11-04T14:24:59Z</dcterms:modified>
  <cp:category/>
  <cp:version/>
  <cp:contentType/>
  <cp:contentStatus/>
</cp:coreProperties>
</file>