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ZŠ Lesní, Liberec  -  SO 707  Z" sheetId="1" r:id="rId1"/>
  </sheets>
  <definedNames>
    <definedName name="DATABASE">'ZŠ Lesní, Liberec  -  SO 707  Z'!$A$29:$H$68</definedName>
  </definedNames>
  <calcPr fullCalcOnLoad="1"/>
</workbook>
</file>

<file path=xl/sharedStrings.xml><?xml version="1.0" encoding="utf-8"?>
<sst xmlns="http://schemas.openxmlformats.org/spreadsheetml/2006/main" count="106" uniqueCount="76">
  <si>
    <t>001</t>
  </si>
  <si>
    <t>131201101</t>
  </si>
  <si>
    <t>M3</t>
  </si>
  <si>
    <t>131201109</t>
  </si>
  <si>
    <t>132202101</t>
  </si>
  <si>
    <t>132202109</t>
  </si>
  <si>
    <t>161101101</t>
  </si>
  <si>
    <t>162201102</t>
  </si>
  <si>
    <t>171201201</t>
  </si>
  <si>
    <t>174101101</t>
  </si>
  <si>
    <t>583373330</t>
  </si>
  <si>
    <t>T</t>
  </si>
  <si>
    <t>011</t>
  </si>
  <si>
    <t>275351215</t>
  </si>
  <si>
    <t>M2</t>
  </si>
  <si>
    <t>275351216</t>
  </si>
  <si>
    <t>275353122</t>
  </si>
  <si>
    <t>KUS</t>
  </si>
  <si>
    <t>952999001</t>
  </si>
  <si>
    <t>HZS</t>
  </si>
  <si>
    <t>952901411</t>
  </si>
  <si>
    <t>998012021</t>
  </si>
  <si>
    <t>162</t>
  </si>
  <si>
    <t>SOU</t>
  </si>
  <si>
    <t>SAD</t>
  </si>
  <si>
    <t>Zemní práce</t>
  </si>
  <si>
    <t>Zemní práce celkem</t>
  </si>
  <si>
    <t>Základové konstrukce</t>
  </si>
  <si>
    <t>Základové konstrukce celkem</t>
  </si>
  <si>
    <t>Ostatní konstrukce a práce</t>
  </si>
  <si>
    <t>Ostatní konstrukce a práce celkem</t>
  </si>
  <si>
    <t>Přesuny hmot HSV</t>
  </si>
  <si>
    <t>Přesuny hmot HSV celkem</t>
  </si>
  <si>
    <t>Dopravní zařízení celkem</t>
  </si>
  <si>
    <t>ZEMNÍ PRÁCE</t>
  </si>
  <si>
    <t>ZÁKLADOVÉ KONSTRUKCE</t>
  </si>
  <si>
    <t>PŘESUNY HMOT HSV</t>
  </si>
  <si>
    <t>mezisoučet  celkem</t>
  </si>
  <si>
    <t>%</t>
  </si>
  <si>
    <t xml:space="preserve">DPH  19 % </t>
  </si>
  <si>
    <t>Vypracoval :  Oleg Fichtner</t>
  </si>
  <si>
    <t>Položka</t>
  </si>
  <si>
    <t>Text položky</t>
  </si>
  <si>
    <t>MJ</t>
  </si>
  <si>
    <t>Množství</t>
  </si>
  <si>
    <t>Cena</t>
  </si>
  <si>
    <t>Cena celkem</t>
  </si>
  <si>
    <t>ZŠ Lesní - škola pro Evropu, Liberec</t>
  </si>
  <si>
    <t>( zakázka D/09 - 044 - DUR )</t>
  </si>
  <si>
    <t>OSTATNÍ KONSTRUKCE A PRÁCE</t>
  </si>
  <si>
    <t xml:space="preserve">DOPRAVNÍ ZAŘÍZENÍ </t>
  </si>
  <si>
    <t>Datum       :   30. září 2009</t>
  </si>
  <si>
    <t xml:space="preserve">SO 707   Drobná architektura - Závora </t>
  </si>
  <si>
    <t>SO 707   Drobná architektura - Závora celkem</t>
  </si>
  <si>
    <t>HLOUBENÍ JAM NEZAPAŽENÝCH HORNINA TŘ. 3 V OBJEMU DO 100M3</t>
  </si>
  <si>
    <t>PŘÍPLATEK ZA LEPIVOST - HLOUBENÍ JAM NEZAPAŽENÝCH  HOR. TŘ. 3</t>
  </si>
  <si>
    <t xml:space="preserve">HLOUBENÍ RÝH DO Š. 0,6 M HORNINA TŘ. 3 RUČNĚ - pro napájecí kabel </t>
  </si>
  <si>
    <t>PŘÍPLATEK ZA LEPIVOST - VÝKOP  RÝH Š. DO 60 CM HOR.TŘ. 3 RUČNĚ</t>
  </si>
  <si>
    <t>SVISLÉ PŘEMÍSTENÍ VÝKOPKU HORNINY TŘ.1-4 HLOUBKY 1-2,5M</t>
  </si>
  <si>
    <t>VODOROVNÉ PŘEMÍSTĚNÍ VÝKOPKU DO 50M HORNINY TŘ. 1-4</t>
  </si>
  <si>
    <t>ULOŽENÍ SYPANINY NA SKLÁDKU - uložení výkopku v rámci SO 101</t>
  </si>
  <si>
    <t>ZÁSYP ZHUTNĚNÝ JAM, RÝH  - část zásypu zeminou z výkopů</t>
  </si>
  <si>
    <t>ZÁSYP ZHUTNĚNÝ JAM, RÝH  - dovezený materiál</t>
  </si>
  <si>
    <t>DODÁVKA - ŠTĚRKOPÍSEK FR. 0-32MM</t>
  </si>
  <si>
    <t>ZŘÍZENÍ BEDNĚNÍ STĚN ZÁKLADOVÝCH PATEK</t>
  </si>
  <si>
    <t>ODSTRANĚNÍ BEDNĚNÍ STĚN ZÁKLADOVÝCH PATEK</t>
  </si>
  <si>
    <t>OSTATNÍ STAVEBNÍ VÝPOMOCE PRO MTŽ TECHNOLOGIE ZÁVORY</t>
  </si>
  <si>
    <t xml:space="preserve">VYČIŠTĚNÍ OSTATNÍCH OBJEKTŮ - dotčený prostor kolem závory </t>
  </si>
  <si>
    <t>PŘESUN HMOT - KONSTRUKCE MONOLITICKÉ VÝŠKY DO 6M</t>
  </si>
  <si>
    <t>Dopravní zařízení</t>
  </si>
  <si>
    <t>BEDNĚNÍ OTVORŮ V PATCE DO PLOCHY 0,05M2 A HL.1,0M - pro prostup            chrániček instalace závory v patce</t>
  </si>
  <si>
    <t xml:space="preserve">DODÁVKA - RUČNÍ TLAČÍTKOVÝ OVLADAČ ZÁVORY - doplnění výbavy závory        pro personál školy </t>
  </si>
  <si>
    <t>ZÁKLADOVÁ PATKA BETON PROSTÝ C16/20-XC2</t>
  </si>
  <si>
    <t>D + MTŽ VJEZDOVÉ AUTOMATICKÉ ZÁVORY DL.RÁHNA 3,0 M - kompletní dodávka, vč. vysílací a příjímací fotobuňky, majáku, ovládacího impulsního tlačít-      ka, nouzového ovládání, řídící jednotky a el.brzdy pro dojíždění do krajních poloh.       Přípojka elektro, vč. chrániček je součástí objektu SO 401.</t>
  </si>
  <si>
    <t>VRN hl. 6  -  GZS + územní vlivy, provozní vlivy</t>
  </si>
  <si>
    <t xml:space="preserve">SO 707   Drobná architektura - Závora celkem, včetně  DPH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</si>
</sst>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4" borderId="0" xfId="0" applyNumberFormat="1" applyFont="1" applyFill="1" applyAlignment="1">
      <alignment horizontal="left" vertical="center"/>
    </xf>
    <xf numFmtId="164" fontId="4" fillId="0" borderId="0" xfId="0" applyNumberFormat="1" applyFont="1" applyAlignment="1">
      <alignment vertical="center"/>
    </xf>
    <xf numFmtId="43" fontId="4" fillId="0" borderId="0" xfId="15" applyFont="1" applyAlignment="1">
      <alignment horizontal="distributed"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3" fontId="6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43" fontId="4" fillId="0" borderId="0" xfId="15" applyFont="1" applyAlignment="1">
      <alignment horizontal="distributed" vertical="center"/>
    </xf>
    <xf numFmtId="43" fontId="4" fillId="2" borderId="2" xfId="15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43" fontId="4" fillId="2" borderId="3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0" fontId="0" fillId="0" borderId="0" xfId="0" applyFont="1" applyAlignment="1">
      <alignment vertical="center"/>
    </xf>
    <xf numFmtId="43" fontId="4" fillId="2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0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43" fontId="7" fillId="3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8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7" fillId="3" borderId="0" xfId="0" applyNumberFormat="1" applyFont="1" applyFill="1" applyBorder="1" applyAlignment="1">
      <alignment vertical="center"/>
    </xf>
    <xf numFmtId="43" fontId="7" fillId="3" borderId="2" xfId="15" applyFont="1" applyFill="1" applyBorder="1" applyAlignment="1">
      <alignment horizontal="distributed" vertical="center"/>
    </xf>
    <xf numFmtId="43" fontId="7" fillId="3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1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5" borderId="1" xfId="15" applyFill="1" applyBorder="1" applyAlignment="1">
      <alignment horizontal="distributed" vertical="center"/>
    </xf>
    <xf numFmtId="43" fontId="0" fillId="5" borderId="7" xfId="15" applyFill="1" applyBorder="1" applyAlignment="1">
      <alignment horizontal="distributed" vertical="center"/>
    </xf>
    <xf numFmtId="43" fontId="1" fillId="6" borderId="5" xfId="15" applyFont="1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 topLeftCell="A1">
      <selection activeCell="G22" sqref="G22"/>
    </sheetView>
  </sheetViews>
  <sheetFormatPr defaultColWidth="9.140625" defaultRowHeight="18.75" customHeight="1"/>
  <cols>
    <col min="1" max="1" width="4.7109375" style="1" customWidth="1"/>
    <col min="2" max="2" width="4.8515625" style="1" customWidth="1"/>
    <col min="3" max="3" width="12.140625" style="1" customWidth="1"/>
    <col min="4" max="4" width="68.7109375" style="7" customWidth="1"/>
    <col min="5" max="5" width="5.57421875" style="1" customWidth="1"/>
    <col min="6" max="6" width="13.57421875" style="2" customWidth="1"/>
    <col min="7" max="7" width="18.140625" style="3" customWidth="1"/>
    <col min="8" max="8" width="17.57421875" style="3" customWidth="1"/>
    <col min="9" max="16384" width="9.140625" style="4" customWidth="1"/>
  </cols>
  <sheetData>
    <row r="1" spans="1:8" s="13" customFormat="1" ht="26.25" customHeight="1">
      <c r="A1" s="9"/>
      <c r="B1" s="9"/>
      <c r="C1" s="10"/>
      <c r="D1" s="11" t="s">
        <v>47</v>
      </c>
      <c r="E1" s="9"/>
      <c r="F1" s="15"/>
      <c r="G1" s="12"/>
      <c r="H1" s="12"/>
    </row>
    <row r="2" spans="1:8" s="80" customFormat="1" ht="26.25" customHeight="1">
      <c r="A2" s="75"/>
      <c r="B2" s="75"/>
      <c r="C2" s="76"/>
      <c r="D2" s="77" t="s">
        <v>48</v>
      </c>
      <c r="E2" s="75"/>
      <c r="F2" s="78"/>
      <c r="G2" s="79"/>
      <c r="H2" s="79"/>
    </row>
    <row r="3" spans="1:8" s="13" customFormat="1" ht="26.25" customHeight="1">
      <c r="A3" s="9"/>
      <c r="B3" s="9"/>
      <c r="C3" s="10"/>
      <c r="D3" s="14"/>
      <c r="E3" s="9"/>
      <c r="F3" s="15"/>
      <c r="G3" s="12"/>
      <c r="H3" s="12"/>
    </row>
    <row r="4" spans="1:8" s="21" customFormat="1" ht="25.5" customHeight="1">
      <c r="A4" s="16"/>
      <c r="B4" s="16"/>
      <c r="C4" s="17"/>
      <c r="D4" s="18" t="s">
        <v>52</v>
      </c>
      <c r="E4" s="16"/>
      <c r="F4" s="19"/>
      <c r="G4" s="20"/>
      <c r="H4" s="20"/>
    </row>
    <row r="5" spans="1:8" s="27" customFormat="1" ht="6" customHeight="1" thickBot="1">
      <c r="A5" s="22"/>
      <c r="B5" s="22"/>
      <c r="C5" s="23"/>
      <c r="D5" s="24"/>
      <c r="E5" s="22"/>
      <c r="F5" s="25"/>
      <c r="G5" s="26"/>
      <c r="H5" s="26"/>
    </row>
    <row r="6" spans="1:8" s="33" customFormat="1" ht="19.5" customHeight="1">
      <c r="A6" s="28"/>
      <c r="B6" s="28"/>
      <c r="C6" s="28"/>
      <c r="D6" s="29" t="s">
        <v>34</v>
      </c>
      <c r="E6" s="28"/>
      <c r="F6" s="30"/>
      <c r="G6" s="31"/>
      <c r="H6" s="32">
        <f>H40</f>
        <v>6990.231</v>
      </c>
    </row>
    <row r="7" spans="1:8" s="33" customFormat="1" ht="19.5" customHeight="1">
      <c r="A7" s="28"/>
      <c r="B7" s="28"/>
      <c r="C7" s="28"/>
      <c r="D7" s="29" t="s">
        <v>35</v>
      </c>
      <c r="E7" s="28"/>
      <c r="F7" s="30"/>
      <c r="G7" s="31"/>
      <c r="H7" s="34">
        <f>H49</f>
        <v>2164.12</v>
      </c>
    </row>
    <row r="8" spans="1:8" s="33" customFormat="1" ht="19.5" customHeight="1">
      <c r="A8" s="28"/>
      <c r="B8" s="28"/>
      <c r="C8" s="28"/>
      <c r="D8" s="29" t="s">
        <v>49</v>
      </c>
      <c r="E8" s="28"/>
      <c r="F8" s="30"/>
      <c r="G8" s="31"/>
      <c r="H8" s="34">
        <f>H56</f>
        <v>5107</v>
      </c>
    </row>
    <row r="9" spans="1:8" s="33" customFormat="1" ht="19.5" customHeight="1">
      <c r="A9" s="28"/>
      <c r="B9" s="28"/>
      <c r="C9" s="28"/>
      <c r="D9" s="29" t="s">
        <v>36</v>
      </c>
      <c r="E9" s="28"/>
      <c r="F9" s="30"/>
      <c r="G9" s="31"/>
      <c r="H9" s="34">
        <f>H62</f>
        <v>323.736</v>
      </c>
    </row>
    <row r="10" spans="1:8" s="33" customFormat="1" ht="19.5" customHeight="1" thickBot="1">
      <c r="A10" s="28"/>
      <c r="B10" s="28"/>
      <c r="C10" s="28"/>
      <c r="D10" s="29" t="s">
        <v>50</v>
      </c>
      <c r="E10" s="28"/>
      <c r="F10" s="30"/>
      <c r="G10" s="31"/>
      <c r="H10" s="39">
        <f>H69</f>
        <v>111250</v>
      </c>
    </row>
    <row r="11" spans="1:8" s="38" customFormat="1" ht="15.75" customHeight="1" thickBot="1">
      <c r="A11" s="35"/>
      <c r="B11" s="35"/>
      <c r="C11" s="35"/>
      <c r="D11" s="40"/>
      <c r="E11" s="35"/>
      <c r="F11" s="36"/>
      <c r="G11" s="37"/>
      <c r="H11" s="41"/>
    </row>
    <row r="12" spans="1:8" s="46" customFormat="1" ht="21.75" customHeight="1" thickBot="1">
      <c r="A12" s="42"/>
      <c r="B12" s="42"/>
      <c r="C12" s="42"/>
      <c r="D12" s="24" t="s">
        <v>37</v>
      </c>
      <c r="E12" s="43"/>
      <c r="F12" s="44"/>
      <c r="G12" s="41"/>
      <c r="H12" s="45">
        <f>SUM(H6:H11)</f>
        <v>125835.087</v>
      </c>
    </row>
    <row r="13" spans="1:8" s="46" customFormat="1" ht="18.75" customHeight="1">
      <c r="A13" s="42"/>
      <c r="B13" s="42"/>
      <c r="C13" s="42"/>
      <c r="D13" s="24"/>
      <c r="E13" s="43"/>
      <c r="F13" s="44"/>
      <c r="G13" s="47"/>
      <c r="H13" s="48"/>
    </row>
    <row r="14" spans="1:8" s="46" customFormat="1" ht="15.75" customHeight="1" thickBot="1">
      <c r="A14" s="42"/>
      <c r="B14" s="42"/>
      <c r="C14" s="42"/>
      <c r="D14" s="24"/>
      <c r="E14" s="43"/>
      <c r="F14" s="44"/>
      <c r="G14" s="47"/>
      <c r="H14" s="48"/>
    </row>
    <row r="15" spans="1:8" s="46" customFormat="1" ht="21.75" customHeight="1" thickBot="1">
      <c r="A15" s="42"/>
      <c r="B15" s="42"/>
      <c r="C15" s="42"/>
      <c r="D15" s="49" t="s">
        <v>74</v>
      </c>
      <c r="E15" s="50" t="s">
        <v>38</v>
      </c>
      <c r="F15" s="51">
        <v>0.048</v>
      </c>
      <c r="G15" s="52">
        <f>H12</f>
        <v>125835.087</v>
      </c>
      <c r="H15" s="45">
        <f>PRODUCT(F15:G15)</f>
        <v>6040.084176</v>
      </c>
    </row>
    <row r="16" spans="1:8" s="46" customFormat="1" ht="18.75" customHeight="1">
      <c r="A16" s="42"/>
      <c r="B16" s="42"/>
      <c r="C16" s="42"/>
      <c r="D16" s="53"/>
      <c r="E16" s="54"/>
      <c r="F16" s="55"/>
      <c r="G16" s="56"/>
      <c r="H16" s="41"/>
    </row>
    <row r="17" spans="1:8" s="46" customFormat="1" ht="18.75" customHeight="1" thickBot="1">
      <c r="A17" s="42"/>
      <c r="B17" s="42"/>
      <c r="C17" s="42"/>
      <c r="D17" s="53"/>
      <c r="E17" s="54"/>
      <c r="F17" s="55"/>
      <c r="G17" s="56"/>
      <c r="H17" s="41"/>
    </row>
    <row r="18" spans="1:8" s="46" customFormat="1" ht="21.75" customHeight="1">
      <c r="A18" s="42"/>
      <c r="B18" s="42"/>
      <c r="C18" s="42"/>
      <c r="D18" s="57" t="s">
        <v>53</v>
      </c>
      <c r="E18" s="54"/>
      <c r="F18" s="55"/>
      <c r="G18" s="41"/>
      <c r="H18" s="58">
        <f>SUM(H15:H17,H12)</f>
        <v>131875.171176</v>
      </c>
    </row>
    <row r="19" spans="1:8" s="60" customFormat="1" ht="21.75" customHeight="1" thickBot="1">
      <c r="A19" s="54"/>
      <c r="B19" s="54"/>
      <c r="C19" s="54"/>
      <c r="D19" s="49" t="s">
        <v>39</v>
      </c>
      <c r="E19" s="50" t="s">
        <v>38</v>
      </c>
      <c r="F19" s="51">
        <v>0.19</v>
      </c>
      <c r="G19" s="52">
        <f>H18</f>
        <v>131875.171176</v>
      </c>
      <c r="H19" s="59">
        <f>PRODUCT(F19:G19)</f>
        <v>25056.28252344</v>
      </c>
    </row>
    <row r="20" spans="1:8" s="60" customFormat="1" ht="18.75" customHeight="1" thickBot="1">
      <c r="A20" s="54"/>
      <c r="B20" s="54"/>
      <c r="C20" s="54"/>
      <c r="D20" s="49"/>
      <c r="E20" s="54"/>
      <c r="F20" s="55"/>
      <c r="G20" s="56"/>
      <c r="H20" s="61"/>
    </row>
    <row r="21" spans="1:8" s="46" customFormat="1" ht="21.75" customHeight="1" thickBot="1">
      <c r="A21" s="42"/>
      <c r="B21" s="42"/>
      <c r="C21" s="42"/>
      <c r="D21" s="57" t="s">
        <v>75</v>
      </c>
      <c r="E21" s="54"/>
      <c r="F21" s="55"/>
      <c r="G21" s="41"/>
      <c r="H21" s="45">
        <f>SUM(H19:H19,H18)</f>
        <v>156931.45369944</v>
      </c>
    </row>
    <row r="22" spans="1:8" s="60" customFormat="1" ht="21" customHeight="1">
      <c r="A22" s="54"/>
      <c r="B22" s="54"/>
      <c r="C22" s="54"/>
      <c r="D22" s="62"/>
      <c r="E22" s="54"/>
      <c r="F22" s="55"/>
      <c r="G22" s="47"/>
      <c r="H22" s="63"/>
    </row>
    <row r="23" spans="1:8" s="60" customFormat="1" ht="15.75" customHeight="1">
      <c r="A23" s="54"/>
      <c r="B23" s="54"/>
      <c r="C23" s="54"/>
      <c r="D23" s="62"/>
      <c r="E23" s="54"/>
      <c r="F23" s="55"/>
      <c r="G23" s="47"/>
      <c r="H23" s="63"/>
    </row>
    <row r="24" spans="1:8" s="68" customFormat="1" ht="18.75" customHeight="1">
      <c r="A24" s="64"/>
      <c r="B24" s="64"/>
      <c r="C24" s="64"/>
      <c r="D24" s="65" t="s">
        <v>40</v>
      </c>
      <c r="E24" s="64"/>
      <c r="F24" s="66"/>
      <c r="G24" s="67"/>
      <c r="H24" s="67"/>
    </row>
    <row r="25" spans="1:8" s="68" customFormat="1" ht="18.75" customHeight="1">
      <c r="A25" s="64"/>
      <c r="B25" s="64"/>
      <c r="C25" s="64"/>
      <c r="D25" s="65" t="s">
        <v>51</v>
      </c>
      <c r="E25" s="64"/>
      <c r="F25" s="66"/>
      <c r="G25" s="67"/>
      <c r="H25" s="67"/>
    </row>
    <row r="26" spans="1:8" s="72" customFormat="1" ht="6.75" customHeight="1">
      <c r="A26" s="69"/>
      <c r="B26" s="69"/>
      <c r="C26" s="69"/>
      <c r="D26" s="73"/>
      <c r="E26" s="69"/>
      <c r="F26" s="70"/>
      <c r="G26" s="71"/>
      <c r="H26" s="71"/>
    </row>
    <row r="27" spans="1:8" s="72" customFormat="1" ht="18.75" customHeight="1">
      <c r="A27" s="69"/>
      <c r="B27" s="69"/>
      <c r="C27" s="69" t="s">
        <v>41</v>
      </c>
      <c r="D27" s="74" t="s">
        <v>42</v>
      </c>
      <c r="E27" s="69" t="s">
        <v>43</v>
      </c>
      <c r="F27" s="70" t="s">
        <v>44</v>
      </c>
      <c r="G27" s="71" t="s">
        <v>45</v>
      </c>
      <c r="H27" s="71" t="s">
        <v>46</v>
      </c>
    </row>
    <row r="29" spans="4:8" ht="18.75" customHeight="1">
      <c r="D29" s="8" t="s">
        <v>25</v>
      </c>
      <c r="G29" s="81"/>
      <c r="H29" s="81"/>
    </row>
    <row r="30" spans="1:8" ht="18.75" customHeight="1">
      <c r="A30" s="1" t="s">
        <v>0</v>
      </c>
      <c r="B30" s="1">
        <v>1</v>
      </c>
      <c r="C30" s="1" t="s">
        <v>1</v>
      </c>
      <c r="D30" s="7" t="s">
        <v>54</v>
      </c>
      <c r="E30" s="5" t="s">
        <v>2</v>
      </c>
      <c r="F30" s="6">
        <v>1.75</v>
      </c>
      <c r="G30" s="82">
        <v>248</v>
      </c>
      <c r="H30" s="83">
        <f>PRODUCT(F30:G30)</f>
        <v>434</v>
      </c>
    </row>
    <row r="31" spans="1:8" ht="18.75" customHeight="1">
      <c r="A31" s="1" t="s">
        <v>0</v>
      </c>
      <c r="B31" s="1">
        <v>2</v>
      </c>
      <c r="C31" s="1" t="s">
        <v>3</v>
      </c>
      <c r="D31" s="7" t="s">
        <v>55</v>
      </c>
      <c r="E31" s="5" t="s">
        <v>2</v>
      </c>
      <c r="F31" s="6">
        <v>1.75</v>
      </c>
      <c r="G31" s="82">
        <v>23.8</v>
      </c>
      <c r="H31" s="83">
        <f aca="true" t="shared" si="0" ref="H31:H39">PRODUCT(F31:G31)</f>
        <v>41.65</v>
      </c>
    </row>
    <row r="32" spans="1:8" ht="18.75" customHeight="1">
      <c r="A32" s="1" t="s">
        <v>0</v>
      </c>
      <c r="B32" s="1">
        <v>3</v>
      </c>
      <c r="C32" s="1" t="s">
        <v>4</v>
      </c>
      <c r="D32" s="7" t="s">
        <v>56</v>
      </c>
      <c r="E32" s="5" t="s">
        <v>2</v>
      </c>
      <c r="F32" s="6">
        <v>3</v>
      </c>
      <c r="G32" s="82">
        <v>884</v>
      </c>
      <c r="H32" s="83">
        <f t="shared" si="0"/>
        <v>2652</v>
      </c>
    </row>
    <row r="33" spans="1:8" ht="18.75" customHeight="1">
      <c r="A33" s="1" t="s">
        <v>0</v>
      </c>
      <c r="B33" s="1">
        <v>4</v>
      </c>
      <c r="C33" s="1" t="s">
        <v>5</v>
      </c>
      <c r="D33" s="7" t="s">
        <v>57</v>
      </c>
      <c r="E33" s="5" t="s">
        <v>2</v>
      </c>
      <c r="F33" s="6">
        <v>3</v>
      </c>
      <c r="G33" s="82">
        <v>177</v>
      </c>
      <c r="H33" s="83">
        <f t="shared" si="0"/>
        <v>531</v>
      </c>
    </row>
    <row r="34" spans="1:8" ht="18.75" customHeight="1">
      <c r="A34" s="1" t="s">
        <v>0</v>
      </c>
      <c r="B34" s="1">
        <v>5</v>
      </c>
      <c r="C34" s="1" t="s">
        <v>6</v>
      </c>
      <c r="D34" s="7" t="s">
        <v>58</v>
      </c>
      <c r="E34" s="5" t="s">
        <v>2</v>
      </c>
      <c r="F34" s="6">
        <v>1.75</v>
      </c>
      <c r="G34" s="82">
        <v>76.2</v>
      </c>
      <c r="H34" s="83">
        <f t="shared" si="0"/>
        <v>133.35</v>
      </c>
    </row>
    <row r="35" spans="1:8" ht="18.75" customHeight="1">
      <c r="A35" s="1" t="s">
        <v>0</v>
      </c>
      <c r="B35" s="1">
        <v>6</v>
      </c>
      <c r="C35" s="1" t="s">
        <v>7</v>
      </c>
      <c r="D35" s="7" t="s">
        <v>59</v>
      </c>
      <c r="E35" s="5" t="s">
        <v>2</v>
      </c>
      <c r="F35" s="6">
        <v>4.75</v>
      </c>
      <c r="G35" s="82">
        <v>39.9</v>
      </c>
      <c r="H35" s="83">
        <f t="shared" si="0"/>
        <v>189.525</v>
      </c>
    </row>
    <row r="36" spans="1:8" ht="18.75" customHeight="1">
      <c r="A36" s="1" t="s">
        <v>0</v>
      </c>
      <c r="B36" s="1">
        <v>7</v>
      </c>
      <c r="C36" s="1" t="s">
        <v>8</v>
      </c>
      <c r="D36" s="7" t="s">
        <v>60</v>
      </c>
      <c r="E36" s="5" t="s">
        <v>2</v>
      </c>
      <c r="F36" s="6">
        <v>4.75</v>
      </c>
      <c r="G36" s="82">
        <v>19.4</v>
      </c>
      <c r="H36" s="83">
        <f t="shared" si="0"/>
        <v>92.14999999999999</v>
      </c>
    </row>
    <row r="37" spans="1:8" ht="18.75" customHeight="1">
      <c r="A37" s="1" t="s">
        <v>0</v>
      </c>
      <c r="B37" s="1">
        <v>8</v>
      </c>
      <c r="C37" s="1" t="s">
        <v>9</v>
      </c>
      <c r="D37" s="7" t="s">
        <v>61</v>
      </c>
      <c r="E37" s="5" t="s">
        <v>2</v>
      </c>
      <c r="F37" s="6">
        <v>1.5</v>
      </c>
      <c r="G37" s="82">
        <v>93.3</v>
      </c>
      <c r="H37" s="83">
        <f t="shared" si="0"/>
        <v>139.95</v>
      </c>
    </row>
    <row r="38" spans="1:8" ht="18.75" customHeight="1">
      <c r="A38" s="1" t="s">
        <v>0</v>
      </c>
      <c r="B38" s="1">
        <v>9</v>
      </c>
      <c r="C38" s="1" t="s">
        <v>9</v>
      </c>
      <c r="D38" s="7" t="s">
        <v>62</v>
      </c>
      <c r="E38" s="5" t="s">
        <v>2</v>
      </c>
      <c r="F38" s="6">
        <v>2.82</v>
      </c>
      <c r="G38" s="82">
        <v>93.3</v>
      </c>
      <c r="H38" s="83">
        <f t="shared" si="0"/>
        <v>263.106</v>
      </c>
    </row>
    <row r="39" spans="1:8" ht="18.75" customHeight="1" thickBot="1">
      <c r="A39" s="1" t="s">
        <v>0</v>
      </c>
      <c r="B39" s="1">
        <v>10</v>
      </c>
      <c r="C39" s="1" t="s">
        <v>10</v>
      </c>
      <c r="D39" s="7" t="s">
        <v>63</v>
      </c>
      <c r="E39" s="5" t="s">
        <v>11</v>
      </c>
      <c r="F39" s="6">
        <v>5.5</v>
      </c>
      <c r="G39" s="82">
        <v>457</v>
      </c>
      <c r="H39" s="83">
        <f t="shared" si="0"/>
        <v>2513.5</v>
      </c>
    </row>
    <row r="40" spans="4:8" ht="18.75" customHeight="1" thickBot="1">
      <c r="D40" s="8" t="s">
        <v>26</v>
      </c>
      <c r="G40" s="81"/>
      <c r="H40" s="85">
        <f>SUM(H30:H39)</f>
        <v>6990.231</v>
      </c>
    </row>
    <row r="41" spans="7:8" ht="18.75" customHeight="1">
      <c r="G41" s="81"/>
      <c r="H41" s="81"/>
    </row>
    <row r="42" spans="7:8" ht="18.75" customHeight="1">
      <c r="G42" s="81"/>
      <c r="H42" s="81"/>
    </row>
    <row r="43" spans="7:8" ht="18.75" customHeight="1">
      <c r="G43" s="81"/>
      <c r="H43" s="81"/>
    </row>
    <row r="44" spans="4:8" ht="18.75" customHeight="1">
      <c r="D44" s="8" t="s">
        <v>27</v>
      </c>
      <c r="G44" s="81"/>
      <c r="H44" s="81"/>
    </row>
    <row r="45" spans="1:8" ht="18.75" customHeight="1">
      <c r="A45" s="1" t="s">
        <v>12</v>
      </c>
      <c r="B45" s="1">
        <v>11</v>
      </c>
      <c r="C45" s="1">
        <v>275313611</v>
      </c>
      <c r="D45" s="7" t="s">
        <v>72</v>
      </c>
      <c r="E45" s="5" t="s">
        <v>2</v>
      </c>
      <c r="F45" s="6">
        <v>0.432</v>
      </c>
      <c r="G45" s="82">
        <v>2680</v>
      </c>
      <c r="H45" s="83">
        <f>PRODUCT(F45:G45)</f>
        <v>1157.76</v>
      </c>
    </row>
    <row r="46" spans="1:8" ht="18.75" customHeight="1">
      <c r="A46" s="1" t="s">
        <v>12</v>
      </c>
      <c r="B46" s="1">
        <v>12</v>
      </c>
      <c r="C46" s="1" t="s">
        <v>13</v>
      </c>
      <c r="D46" s="7" t="s">
        <v>64</v>
      </c>
      <c r="E46" s="5" t="s">
        <v>14</v>
      </c>
      <c r="F46" s="6">
        <v>2.88</v>
      </c>
      <c r="G46" s="82">
        <v>199</v>
      </c>
      <c r="H46" s="83">
        <f>PRODUCT(F46:G46)</f>
        <v>573.12</v>
      </c>
    </row>
    <row r="47" spans="1:8" ht="18.75" customHeight="1">
      <c r="A47" s="1" t="s">
        <v>12</v>
      </c>
      <c r="B47" s="1">
        <v>13</v>
      </c>
      <c r="C47" s="1" t="s">
        <v>15</v>
      </c>
      <c r="D47" s="7" t="s">
        <v>65</v>
      </c>
      <c r="E47" s="5" t="s">
        <v>14</v>
      </c>
      <c r="F47" s="6">
        <v>2.88</v>
      </c>
      <c r="G47" s="82">
        <v>48</v>
      </c>
      <c r="H47" s="83">
        <f>PRODUCT(F47:G47)</f>
        <v>138.24</v>
      </c>
    </row>
    <row r="48" spans="1:8" ht="36" customHeight="1" thickBot="1">
      <c r="A48" s="1" t="s">
        <v>12</v>
      </c>
      <c r="B48" s="1">
        <v>14</v>
      </c>
      <c r="C48" s="1" t="s">
        <v>16</v>
      </c>
      <c r="D48" s="7" t="s">
        <v>70</v>
      </c>
      <c r="E48" s="5" t="s">
        <v>17</v>
      </c>
      <c r="F48" s="6">
        <v>1</v>
      </c>
      <c r="G48" s="82">
        <v>295</v>
      </c>
      <c r="H48" s="83">
        <f>PRODUCT(F48:G48)</f>
        <v>295</v>
      </c>
    </row>
    <row r="49" spans="4:8" ht="18.75" customHeight="1" thickBot="1">
      <c r="D49" s="8" t="s">
        <v>28</v>
      </c>
      <c r="G49" s="81"/>
      <c r="H49" s="85">
        <f>SUM(H45:H48)</f>
        <v>2164.12</v>
      </c>
    </row>
    <row r="50" spans="7:8" ht="18.75" customHeight="1">
      <c r="G50" s="81"/>
      <c r="H50" s="81"/>
    </row>
    <row r="51" spans="7:8" ht="18.75" customHeight="1">
      <c r="G51" s="81"/>
      <c r="H51" s="81"/>
    </row>
    <row r="52" spans="7:8" ht="18.75" customHeight="1">
      <c r="G52" s="81"/>
      <c r="H52" s="81"/>
    </row>
    <row r="53" spans="4:8" ht="18.75" customHeight="1">
      <c r="D53" s="8" t="s">
        <v>29</v>
      </c>
      <c r="G53" s="81"/>
      <c r="H53" s="81"/>
    </row>
    <row r="54" spans="1:8" ht="18.75" customHeight="1">
      <c r="A54" s="1" t="s">
        <v>12</v>
      </c>
      <c r="B54" s="1">
        <v>15</v>
      </c>
      <c r="C54" s="1" t="s">
        <v>18</v>
      </c>
      <c r="D54" s="7" t="s">
        <v>66</v>
      </c>
      <c r="E54" s="5" t="s">
        <v>19</v>
      </c>
      <c r="F54" s="6">
        <v>20</v>
      </c>
      <c r="G54" s="82">
        <v>240</v>
      </c>
      <c r="H54" s="83">
        <f>PRODUCT(F54:G54)</f>
        <v>4800</v>
      </c>
    </row>
    <row r="55" spans="1:8" ht="18.75" customHeight="1" thickBot="1">
      <c r="A55" s="1" t="s">
        <v>12</v>
      </c>
      <c r="B55" s="1">
        <v>16</v>
      </c>
      <c r="C55" s="1" t="s">
        <v>20</v>
      </c>
      <c r="D55" s="7" t="s">
        <v>67</v>
      </c>
      <c r="E55" s="5" t="s">
        <v>14</v>
      </c>
      <c r="F55" s="6">
        <v>10</v>
      </c>
      <c r="G55" s="82">
        <v>30.7</v>
      </c>
      <c r="H55" s="83">
        <f>PRODUCT(F55:G55)</f>
        <v>307</v>
      </c>
    </row>
    <row r="56" spans="4:8" ht="18.75" customHeight="1" thickBot="1">
      <c r="D56" s="8" t="s">
        <v>30</v>
      </c>
      <c r="G56" s="81"/>
      <c r="H56" s="85">
        <f>SUM(H54:H55)</f>
        <v>5107</v>
      </c>
    </row>
    <row r="57" spans="7:8" ht="18.75" customHeight="1">
      <c r="G57" s="81"/>
      <c r="H57" s="81"/>
    </row>
    <row r="58" spans="7:8" ht="18.75" customHeight="1">
      <c r="G58" s="81"/>
      <c r="H58" s="81"/>
    </row>
    <row r="59" spans="7:8" ht="18.75" customHeight="1">
      <c r="G59" s="81"/>
      <c r="H59" s="81"/>
    </row>
    <row r="60" spans="4:8" ht="18.75" customHeight="1">
      <c r="D60" s="8" t="s">
        <v>31</v>
      </c>
      <c r="G60" s="81"/>
      <c r="H60" s="81"/>
    </row>
    <row r="61" spans="1:8" ht="18.75" customHeight="1" thickBot="1">
      <c r="A61" s="1" t="s">
        <v>12</v>
      </c>
      <c r="B61" s="1">
        <v>17</v>
      </c>
      <c r="C61" s="1" t="s">
        <v>21</v>
      </c>
      <c r="D61" s="7" t="s">
        <v>68</v>
      </c>
      <c r="E61" s="5" t="s">
        <v>11</v>
      </c>
      <c r="F61" s="6">
        <v>0.987</v>
      </c>
      <c r="G61" s="82">
        <v>328</v>
      </c>
      <c r="H61" s="84">
        <f>PRODUCT(F61:G61)</f>
        <v>323.736</v>
      </c>
    </row>
    <row r="62" spans="4:8" ht="18.75" customHeight="1" thickBot="1">
      <c r="D62" s="8" t="s">
        <v>32</v>
      </c>
      <c r="G62" s="81"/>
      <c r="H62" s="85">
        <f>SUM(H61)</f>
        <v>323.736</v>
      </c>
    </row>
    <row r="63" spans="7:8" ht="18.75" customHeight="1">
      <c r="G63" s="81"/>
      <c r="H63" s="81"/>
    </row>
    <row r="64" spans="7:8" ht="18.75" customHeight="1">
      <c r="G64" s="81"/>
      <c r="H64" s="81"/>
    </row>
    <row r="65" spans="7:8" ht="18.75" customHeight="1">
      <c r="G65" s="81"/>
      <c r="H65" s="81"/>
    </row>
    <row r="66" spans="4:8" ht="18.75" customHeight="1">
      <c r="D66" s="8" t="s">
        <v>69</v>
      </c>
      <c r="G66" s="81"/>
      <c r="H66" s="81"/>
    </row>
    <row r="67" spans="1:8" ht="61.5" customHeight="1">
      <c r="A67" s="1" t="s">
        <v>22</v>
      </c>
      <c r="B67" s="1">
        <v>18</v>
      </c>
      <c r="C67" s="1">
        <v>330000001</v>
      </c>
      <c r="D67" s="7" t="s">
        <v>73</v>
      </c>
      <c r="E67" s="5" t="s">
        <v>23</v>
      </c>
      <c r="F67" s="6">
        <v>1</v>
      </c>
      <c r="G67" s="82">
        <v>85000</v>
      </c>
      <c r="H67" s="83">
        <f>PRODUCT(F67:G67)</f>
        <v>85000</v>
      </c>
    </row>
    <row r="68" spans="1:8" ht="35.25" customHeight="1" thickBot="1">
      <c r="A68" s="1" t="s">
        <v>22</v>
      </c>
      <c r="B68" s="1">
        <v>19</v>
      </c>
      <c r="C68" s="1">
        <v>330000002</v>
      </c>
      <c r="D68" s="7" t="s">
        <v>71</v>
      </c>
      <c r="E68" s="5" t="s">
        <v>24</v>
      </c>
      <c r="F68" s="6">
        <v>15</v>
      </c>
      <c r="G68" s="82">
        <v>1750</v>
      </c>
      <c r="H68" s="83">
        <f>PRODUCT(F68:G68)</f>
        <v>26250</v>
      </c>
    </row>
    <row r="69" spans="4:8" ht="18.75" customHeight="1" thickBot="1">
      <c r="D69" s="8" t="s">
        <v>33</v>
      </c>
      <c r="G69" s="81"/>
      <c r="H69" s="85">
        <f>SUM(H67:H68)</f>
        <v>111250</v>
      </c>
    </row>
    <row r="70" spans="7:8" ht="18.75" customHeight="1">
      <c r="G70" s="81"/>
      <c r="H70" s="81"/>
    </row>
    <row r="71" spans="7:8" ht="18.75" customHeight="1">
      <c r="G71" s="81"/>
      <c r="H71" s="81"/>
    </row>
    <row r="72" spans="7:8" ht="18.75" customHeight="1">
      <c r="G72" s="81"/>
      <c r="H72" s="81"/>
    </row>
    <row r="73" spans="7:8" ht="18.75" customHeight="1">
      <c r="G73" s="81"/>
      <c r="H73" s="81"/>
    </row>
    <row r="74" spans="7:8" ht="18.75" customHeight="1">
      <c r="G74" s="81"/>
      <c r="H74" s="81"/>
    </row>
    <row r="75" spans="7:8" ht="18.75" customHeight="1">
      <c r="G75" s="81"/>
      <c r="H75" s="81"/>
    </row>
    <row r="76" spans="7:8" ht="18.75" customHeight="1">
      <c r="G76" s="81"/>
      <c r="H76" s="81"/>
    </row>
    <row r="77" spans="7:8" ht="18.75" customHeight="1">
      <c r="G77" s="81"/>
      <c r="H77" s="81"/>
    </row>
    <row r="78" spans="7:8" ht="18.75" customHeight="1">
      <c r="G78" s="81"/>
      <c r="H78" s="81"/>
    </row>
    <row r="79" spans="7:8" ht="18.75" customHeight="1">
      <c r="G79" s="81"/>
      <c r="H79" s="81"/>
    </row>
    <row r="80" spans="7:8" ht="18.75" customHeight="1">
      <c r="G80" s="81"/>
      <c r="H80" s="81"/>
    </row>
    <row r="81" spans="7:8" ht="18.75" customHeight="1">
      <c r="G81" s="81"/>
      <c r="H81" s="81"/>
    </row>
    <row r="82" spans="7:8" ht="18.75" customHeight="1">
      <c r="G82" s="81"/>
      <c r="H82" s="81"/>
    </row>
    <row r="83" spans="7:8" ht="18.75" customHeight="1">
      <c r="G83" s="81"/>
      <c r="H83" s="81"/>
    </row>
    <row r="84" spans="7:8" ht="18.75" customHeight="1">
      <c r="G84" s="81"/>
      <c r="H84" s="81"/>
    </row>
    <row r="85" spans="7:8" ht="18.75" customHeight="1">
      <c r="G85" s="81"/>
      <c r="H85" s="81"/>
    </row>
    <row r="86" spans="7:8" ht="18.75" customHeight="1">
      <c r="G86" s="81"/>
      <c r="H86" s="81"/>
    </row>
    <row r="87" spans="7:8" ht="18.75" customHeight="1">
      <c r="G87" s="81"/>
      <c r="H87" s="81"/>
    </row>
    <row r="88" spans="7:8" ht="18.75" customHeight="1">
      <c r="G88" s="81"/>
      <c r="H88" s="81"/>
    </row>
    <row r="89" spans="7:8" ht="18.75" customHeight="1">
      <c r="G89" s="81"/>
      <c r="H89" s="81"/>
    </row>
    <row r="90" spans="7:8" ht="18.75" customHeight="1">
      <c r="G90" s="81"/>
      <c r="H90" s="81"/>
    </row>
    <row r="91" spans="7:8" ht="18.75" customHeight="1">
      <c r="G91" s="81"/>
      <c r="H91" s="81"/>
    </row>
    <row r="92" spans="7:8" ht="18.75" customHeight="1">
      <c r="G92" s="81"/>
      <c r="H92" s="81"/>
    </row>
    <row r="93" spans="7:8" ht="18.75" customHeight="1">
      <c r="G93" s="81"/>
      <c r="H93" s="81"/>
    </row>
    <row r="94" spans="7:8" ht="18.75" customHeight="1">
      <c r="G94" s="81"/>
      <c r="H94" s="81"/>
    </row>
    <row r="95" spans="7:8" ht="18.75" customHeight="1">
      <c r="G95" s="81"/>
      <c r="H95" s="81"/>
    </row>
    <row r="96" spans="7:8" ht="18.75" customHeight="1">
      <c r="G96" s="81"/>
      <c r="H96" s="81"/>
    </row>
    <row r="97" spans="7:8" ht="18.75" customHeight="1">
      <c r="G97" s="81"/>
      <c r="H97" s="81"/>
    </row>
    <row r="98" spans="7:8" ht="18.75" customHeight="1">
      <c r="G98" s="81"/>
      <c r="H98" s="81"/>
    </row>
    <row r="99" spans="7:8" ht="18.75" customHeight="1">
      <c r="G99" s="81"/>
      <c r="H99" s="81"/>
    </row>
    <row r="100" spans="7:8" ht="18.75" customHeight="1">
      <c r="G100" s="81"/>
      <c r="H100" s="81"/>
    </row>
    <row r="101" spans="7:8" ht="18.75" customHeight="1">
      <c r="G101" s="81"/>
      <c r="H101" s="81"/>
    </row>
    <row r="102" spans="7:8" ht="18.75" customHeight="1">
      <c r="G102" s="81"/>
      <c r="H102" s="81"/>
    </row>
    <row r="103" spans="7:8" ht="18.75" customHeight="1">
      <c r="G103" s="81"/>
      <c r="H103" s="81"/>
    </row>
    <row r="104" spans="7:8" ht="18.75" customHeight="1">
      <c r="G104" s="81"/>
      <c r="H104" s="81"/>
    </row>
    <row r="105" spans="7:8" ht="18.75" customHeight="1">
      <c r="G105" s="81"/>
      <c r="H105" s="81"/>
    </row>
    <row r="106" spans="7:8" ht="18.75" customHeight="1">
      <c r="G106" s="81"/>
      <c r="H106" s="81"/>
    </row>
    <row r="107" spans="7:8" ht="18.75" customHeight="1">
      <c r="G107" s="81"/>
      <c r="H107" s="81"/>
    </row>
    <row r="108" spans="7:8" ht="18.75" customHeight="1">
      <c r="G108" s="81"/>
      <c r="H108" s="81"/>
    </row>
    <row r="109" spans="7:8" ht="18.75" customHeight="1">
      <c r="G109" s="81"/>
      <c r="H109" s="81"/>
    </row>
    <row r="110" spans="7:8" ht="18.75" customHeight="1">
      <c r="G110" s="81"/>
      <c r="H110" s="81"/>
    </row>
    <row r="111" spans="7:8" ht="18.75" customHeight="1">
      <c r="G111" s="81"/>
      <c r="H111" s="81"/>
    </row>
    <row r="112" spans="7:8" ht="18.75" customHeight="1">
      <c r="G112" s="81"/>
      <c r="H112" s="81"/>
    </row>
    <row r="113" spans="7:8" ht="18.75" customHeight="1">
      <c r="G113" s="81"/>
      <c r="H113" s="81"/>
    </row>
    <row r="114" spans="7:8" ht="18.75" customHeight="1">
      <c r="G114" s="81"/>
      <c r="H114" s="81"/>
    </row>
    <row r="115" spans="7:8" ht="18.75" customHeight="1">
      <c r="G115" s="81"/>
      <c r="H115" s="81"/>
    </row>
    <row r="116" spans="7:8" ht="18.75" customHeight="1">
      <c r="G116" s="81"/>
      <c r="H116" s="81"/>
    </row>
    <row r="117" spans="7:8" ht="18.75" customHeight="1">
      <c r="G117" s="81"/>
      <c r="H117" s="81"/>
    </row>
    <row r="118" spans="7:8" ht="18.75" customHeight="1">
      <c r="G118" s="81"/>
      <c r="H118" s="81"/>
    </row>
    <row r="119" spans="7:8" ht="18.75" customHeight="1">
      <c r="G119" s="81"/>
      <c r="H119" s="81"/>
    </row>
    <row r="120" spans="7:8" ht="18.75" customHeight="1">
      <c r="G120" s="81"/>
      <c r="H120" s="81"/>
    </row>
    <row r="121" spans="7:8" ht="18.75" customHeight="1">
      <c r="G121" s="81"/>
      <c r="H121" s="81"/>
    </row>
    <row r="122" spans="7:8" ht="18.75" customHeight="1">
      <c r="G122" s="81"/>
      <c r="H122" s="81"/>
    </row>
    <row r="123" spans="7:8" ht="18.75" customHeight="1">
      <c r="G123" s="81"/>
      <c r="H123" s="81"/>
    </row>
    <row r="124" spans="7:8" ht="18.75" customHeight="1">
      <c r="G124" s="81"/>
      <c r="H124" s="81"/>
    </row>
    <row r="125" spans="7:8" ht="18.75" customHeight="1">
      <c r="G125" s="81"/>
      <c r="H125" s="81"/>
    </row>
    <row r="126" spans="7:8" ht="18.75" customHeight="1">
      <c r="G126" s="81"/>
      <c r="H126" s="81"/>
    </row>
    <row r="127" spans="7:8" ht="18.75" customHeight="1">
      <c r="G127" s="81"/>
      <c r="H127" s="81"/>
    </row>
    <row r="128" spans="7:8" ht="18.75" customHeight="1">
      <c r="G128" s="81"/>
      <c r="H128" s="81"/>
    </row>
    <row r="129" spans="7:8" ht="18.75" customHeight="1">
      <c r="G129" s="81"/>
      <c r="H129" s="81"/>
    </row>
    <row r="130" spans="7:8" ht="18.75" customHeight="1">
      <c r="G130" s="81"/>
      <c r="H130" s="81"/>
    </row>
    <row r="131" spans="7:8" ht="18.75" customHeight="1">
      <c r="G131" s="81"/>
      <c r="H131" s="81"/>
    </row>
    <row r="132" spans="7:8" ht="18.75" customHeight="1">
      <c r="G132" s="81"/>
      <c r="H132" s="81"/>
    </row>
    <row r="133" spans="7:8" ht="18.75" customHeight="1">
      <c r="G133" s="81"/>
      <c r="H133" s="81"/>
    </row>
    <row r="134" spans="7:8" ht="18.75" customHeight="1">
      <c r="G134" s="81"/>
      <c r="H134" s="81"/>
    </row>
    <row r="135" spans="7:8" ht="18.75" customHeight="1">
      <c r="G135" s="81"/>
      <c r="H135" s="81"/>
    </row>
    <row r="136" spans="7:8" ht="18.75" customHeight="1">
      <c r="G136" s="81"/>
      <c r="H136" s="81"/>
    </row>
    <row r="137" spans="7:8" ht="18.75" customHeight="1">
      <c r="G137" s="81"/>
      <c r="H137" s="81"/>
    </row>
    <row r="138" spans="7:8" ht="18.75" customHeight="1">
      <c r="G138" s="81"/>
      <c r="H138" s="81"/>
    </row>
    <row r="139" spans="7:8" ht="18.75" customHeight="1">
      <c r="G139" s="81"/>
      <c r="H139" s="81"/>
    </row>
    <row r="140" spans="7:8" ht="18.75" customHeight="1">
      <c r="G140" s="81"/>
      <c r="H140" s="81"/>
    </row>
    <row r="141" spans="7:8" ht="18.75" customHeight="1">
      <c r="G141" s="81"/>
      <c r="H141" s="81"/>
    </row>
    <row r="142" spans="7:8" ht="18.75" customHeight="1">
      <c r="G142" s="81"/>
      <c r="H142" s="81"/>
    </row>
    <row r="143" spans="7:8" ht="18.75" customHeight="1">
      <c r="G143" s="81"/>
      <c r="H143" s="81"/>
    </row>
    <row r="144" spans="7:8" ht="18.75" customHeight="1">
      <c r="G144" s="81"/>
      <c r="H144" s="81"/>
    </row>
    <row r="145" spans="7:8" ht="18.75" customHeight="1">
      <c r="G145" s="81"/>
      <c r="H145" s="81"/>
    </row>
    <row r="146" spans="7:8" ht="18.75" customHeight="1">
      <c r="G146" s="81"/>
      <c r="H146" s="81"/>
    </row>
    <row r="147" spans="7:8" ht="18.75" customHeight="1">
      <c r="G147" s="81"/>
      <c r="H147" s="81"/>
    </row>
    <row r="148" spans="7:8" ht="18.75" customHeight="1">
      <c r="G148" s="81"/>
      <c r="H148" s="81"/>
    </row>
    <row r="149" spans="7:8" ht="18.75" customHeight="1">
      <c r="G149" s="81"/>
      <c r="H149" s="81"/>
    </row>
    <row r="150" spans="7:8" ht="18.75" customHeight="1">
      <c r="G150" s="81"/>
      <c r="H150" s="81"/>
    </row>
    <row r="151" spans="7:8" ht="18.75" customHeight="1">
      <c r="G151" s="81"/>
      <c r="H151" s="81"/>
    </row>
    <row r="152" spans="7:8" ht="18.75" customHeight="1">
      <c r="G152" s="81"/>
      <c r="H152" s="81"/>
    </row>
    <row r="153" spans="7:8" ht="18.75" customHeight="1">
      <c r="G153" s="81"/>
      <c r="H153" s="81"/>
    </row>
    <row r="154" spans="7:8" ht="18.75" customHeight="1">
      <c r="G154" s="81"/>
      <c r="H154" s="81"/>
    </row>
    <row r="155" spans="7:8" ht="18.75" customHeight="1">
      <c r="G155" s="81"/>
      <c r="H155" s="81"/>
    </row>
    <row r="156" spans="7:8" ht="18.75" customHeight="1">
      <c r="G156" s="81"/>
      <c r="H156" s="81"/>
    </row>
    <row r="157" spans="7:8" ht="18.75" customHeight="1">
      <c r="G157" s="81"/>
      <c r="H157" s="81"/>
    </row>
    <row r="158" spans="7:8" ht="18.75" customHeight="1">
      <c r="G158" s="81"/>
      <c r="H158" s="81"/>
    </row>
    <row r="159" spans="7:8" ht="18.75" customHeight="1">
      <c r="G159" s="81"/>
      <c r="H159" s="81"/>
    </row>
    <row r="160" spans="7:8" ht="18.75" customHeight="1">
      <c r="G160" s="81"/>
      <c r="H160" s="81"/>
    </row>
    <row r="161" spans="7:8" ht="18.75" customHeight="1">
      <c r="G161" s="81"/>
      <c r="H161" s="81"/>
    </row>
    <row r="162" spans="7:8" ht="18.75" customHeight="1">
      <c r="G162" s="81"/>
      <c r="H162" s="81"/>
    </row>
    <row r="163" spans="7:8" ht="18.75" customHeight="1">
      <c r="G163" s="81"/>
      <c r="H163" s="81"/>
    </row>
    <row r="164" spans="7:8" ht="18.75" customHeight="1">
      <c r="G164" s="81"/>
      <c r="H164" s="81"/>
    </row>
    <row r="165" spans="7:8" ht="18.75" customHeight="1">
      <c r="G165" s="81"/>
      <c r="H165" s="81"/>
    </row>
    <row r="166" spans="7:8" ht="18.75" customHeight="1">
      <c r="G166" s="81"/>
      <c r="H166" s="81"/>
    </row>
    <row r="167" spans="7:8" ht="18.75" customHeight="1">
      <c r="G167" s="81"/>
      <c r="H167" s="81"/>
    </row>
    <row r="168" spans="7:8" ht="18.75" customHeight="1">
      <c r="G168" s="81"/>
      <c r="H168" s="81"/>
    </row>
    <row r="169" spans="7:8" ht="18.75" customHeight="1">
      <c r="G169" s="81"/>
      <c r="H169" s="81"/>
    </row>
    <row r="170" spans="7:8" ht="18.75" customHeight="1">
      <c r="G170" s="81"/>
      <c r="H170" s="81"/>
    </row>
    <row r="171" spans="7:8" ht="18.75" customHeight="1">
      <c r="G171" s="81"/>
      <c r="H171" s="81"/>
    </row>
    <row r="172" spans="7:8" ht="18.75" customHeight="1">
      <c r="G172" s="81"/>
      <c r="H172" s="81"/>
    </row>
    <row r="173" spans="7:8" ht="18.75" customHeight="1">
      <c r="G173" s="81"/>
      <c r="H173" s="81"/>
    </row>
    <row r="174" spans="7:8" ht="18.75" customHeight="1">
      <c r="G174" s="81"/>
      <c r="H174" s="81"/>
    </row>
    <row r="175" spans="7:8" ht="18.75" customHeight="1">
      <c r="G175" s="81"/>
      <c r="H175" s="81"/>
    </row>
    <row r="176" spans="7:8" ht="18.75" customHeight="1">
      <c r="G176" s="81"/>
      <c r="H176" s="81"/>
    </row>
    <row r="177" spans="7:8" ht="18.75" customHeight="1">
      <c r="G177" s="81"/>
      <c r="H177" s="81"/>
    </row>
    <row r="178" spans="7:8" ht="18.75" customHeight="1">
      <c r="G178" s="81"/>
      <c r="H178" s="81"/>
    </row>
    <row r="179" spans="7:8" ht="18.75" customHeight="1">
      <c r="G179" s="81"/>
      <c r="H179" s="81"/>
    </row>
    <row r="180" spans="7:8" ht="18.75" customHeight="1">
      <c r="G180" s="81"/>
      <c r="H180" s="81"/>
    </row>
    <row r="181" spans="7:8" ht="18.75" customHeight="1">
      <c r="G181" s="81"/>
      <c r="H181" s="81"/>
    </row>
    <row r="182" spans="7:8" ht="18.75" customHeight="1">
      <c r="G182" s="81"/>
      <c r="H182" s="81"/>
    </row>
    <row r="183" spans="7:8" ht="18.75" customHeight="1">
      <c r="G183" s="81"/>
      <c r="H183" s="81"/>
    </row>
    <row r="184" spans="7:8" ht="18.75" customHeight="1">
      <c r="G184" s="81"/>
      <c r="H184" s="81"/>
    </row>
    <row r="185" spans="7:8" ht="18.75" customHeight="1">
      <c r="G185" s="81"/>
      <c r="H185" s="81"/>
    </row>
    <row r="186" spans="7:8" ht="18.75" customHeight="1">
      <c r="G186" s="81"/>
      <c r="H186" s="81"/>
    </row>
    <row r="187" spans="7:8" ht="18.75" customHeight="1">
      <c r="G187" s="81"/>
      <c r="H187" s="81"/>
    </row>
    <row r="188" spans="7:8" ht="18.75" customHeight="1">
      <c r="G188" s="81"/>
      <c r="H188" s="81"/>
    </row>
    <row r="189" spans="7:8" ht="18.75" customHeight="1">
      <c r="G189" s="81"/>
      <c r="H189" s="81"/>
    </row>
    <row r="190" spans="7:8" ht="18.75" customHeight="1">
      <c r="G190" s="81"/>
      <c r="H190" s="81"/>
    </row>
    <row r="191" spans="7:8" ht="18.75" customHeight="1">
      <c r="G191" s="81"/>
      <c r="H191" s="81"/>
    </row>
    <row r="192" spans="7:8" ht="18.75" customHeight="1">
      <c r="G192" s="81"/>
      <c r="H192" s="81"/>
    </row>
    <row r="193" spans="7:8" ht="18.75" customHeight="1">
      <c r="G193" s="81"/>
      <c r="H193" s="81"/>
    </row>
    <row r="194" spans="7:8" ht="18.75" customHeight="1">
      <c r="G194" s="81"/>
      <c r="H194" s="81"/>
    </row>
    <row r="195" spans="7:8" ht="18.75" customHeight="1">
      <c r="G195" s="81"/>
      <c r="H195" s="81"/>
    </row>
    <row r="196" spans="7:8" ht="18.75" customHeight="1">
      <c r="G196" s="81"/>
      <c r="H196" s="81"/>
    </row>
    <row r="197" spans="7:8" ht="18.75" customHeight="1">
      <c r="G197" s="81"/>
      <c r="H197" s="81"/>
    </row>
    <row r="198" spans="7:8" ht="18.75" customHeight="1">
      <c r="G198" s="81"/>
      <c r="H198" s="81"/>
    </row>
    <row r="199" spans="7:8" ht="18.75" customHeight="1">
      <c r="G199" s="81"/>
      <c r="H199" s="81"/>
    </row>
    <row r="200" spans="7:8" ht="18.75" customHeight="1">
      <c r="G200" s="81"/>
      <c r="H200" s="81"/>
    </row>
    <row r="201" spans="7:8" ht="18.75" customHeight="1">
      <c r="G201" s="81"/>
      <c r="H201" s="81"/>
    </row>
    <row r="202" spans="7:8" ht="18.75" customHeight="1">
      <c r="G202" s="81"/>
      <c r="H202" s="81"/>
    </row>
    <row r="203" spans="7:8" ht="18.75" customHeight="1">
      <c r="G203" s="81"/>
      <c r="H203" s="81"/>
    </row>
    <row r="204" spans="7:8" ht="18.75" customHeight="1">
      <c r="G204" s="81"/>
      <c r="H204" s="81"/>
    </row>
    <row r="205" spans="7:8" ht="18.75" customHeight="1">
      <c r="G205" s="81"/>
      <c r="H205" s="81"/>
    </row>
    <row r="206" spans="7:8" ht="18.75" customHeight="1">
      <c r="G206" s="81"/>
      <c r="H206" s="81"/>
    </row>
    <row r="207" spans="7:8" ht="18.75" customHeight="1">
      <c r="G207" s="81"/>
      <c r="H207" s="81"/>
    </row>
    <row r="208" spans="7:8" ht="18.75" customHeight="1">
      <c r="G208" s="81"/>
      <c r="H208" s="81"/>
    </row>
    <row r="209" spans="7:8" ht="18.75" customHeight="1">
      <c r="G209" s="81"/>
      <c r="H209" s="81"/>
    </row>
    <row r="210" spans="7:8" ht="18.75" customHeight="1">
      <c r="G210" s="81"/>
      <c r="H210" s="81"/>
    </row>
    <row r="211" spans="7:8" ht="18.75" customHeight="1">
      <c r="G211" s="81"/>
      <c r="H211" s="81"/>
    </row>
    <row r="212" spans="7:8" ht="18.75" customHeight="1">
      <c r="G212" s="81"/>
      <c r="H212" s="81"/>
    </row>
    <row r="213" spans="7:8" ht="18.75" customHeight="1">
      <c r="G213" s="81"/>
      <c r="H213" s="81"/>
    </row>
    <row r="214" spans="7:8" ht="18.75" customHeight="1">
      <c r="G214" s="81"/>
      <c r="H214" s="81"/>
    </row>
    <row r="215" spans="7:8" ht="18.75" customHeight="1">
      <c r="G215" s="81"/>
      <c r="H215" s="81"/>
    </row>
    <row r="216" spans="7:8" ht="18.75" customHeight="1">
      <c r="G216" s="81"/>
      <c r="H216" s="81"/>
    </row>
    <row r="217" spans="7:8" ht="18.75" customHeight="1">
      <c r="G217" s="81"/>
      <c r="H217" s="81"/>
    </row>
    <row r="218" spans="7:8" ht="18.75" customHeight="1">
      <c r="G218" s="81"/>
      <c r="H218" s="81"/>
    </row>
    <row r="219" spans="7:8" ht="18.75" customHeight="1">
      <c r="G219" s="81"/>
      <c r="H219" s="81"/>
    </row>
    <row r="220" spans="7:8" ht="18.75" customHeight="1">
      <c r="G220" s="81"/>
      <c r="H220" s="81"/>
    </row>
    <row r="221" spans="7:8" ht="18.75" customHeight="1">
      <c r="G221" s="81"/>
      <c r="H221" s="81"/>
    </row>
    <row r="222" spans="7:8" ht="18.75" customHeight="1">
      <c r="G222" s="81"/>
      <c r="H222" s="81"/>
    </row>
    <row r="223" spans="7:8" ht="18.75" customHeight="1">
      <c r="G223" s="81"/>
      <c r="H223" s="81"/>
    </row>
    <row r="224" spans="7:8" ht="18.75" customHeight="1">
      <c r="G224" s="81"/>
      <c r="H224" s="81"/>
    </row>
    <row r="225" spans="7:8" ht="18.75" customHeight="1">
      <c r="G225" s="81"/>
      <c r="H225" s="81"/>
    </row>
    <row r="226" spans="7:8" ht="18.75" customHeight="1">
      <c r="G226" s="81"/>
      <c r="H226" s="81"/>
    </row>
    <row r="227" spans="7:8" ht="18.75" customHeight="1">
      <c r="G227" s="81"/>
      <c r="H227" s="81"/>
    </row>
    <row r="228" spans="7:8" ht="18.75" customHeight="1">
      <c r="G228" s="81"/>
      <c r="H228" s="81"/>
    </row>
    <row r="229" spans="7:8" ht="18.75" customHeight="1">
      <c r="G229" s="81"/>
      <c r="H229" s="81"/>
    </row>
    <row r="230" spans="7:8" ht="18.75" customHeight="1">
      <c r="G230" s="81"/>
      <c r="H230" s="81"/>
    </row>
    <row r="231" spans="7:8" ht="18.75" customHeight="1">
      <c r="G231" s="81"/>
      <c r="H231" s="81"/>
    </row>
    <row r="232" spans="7:8" ht="18.75" customHeight="1">
      <c r="G232" s="81"/>
      <c r="H232" s="81"/>
    </row>
    <row r="233" spans="7:8" ht="18.75" customHeight="1">
      <c r="G233" s="81"/>
      <c r="H233" s="81"/>
    </row>
    <row r="234" spans="7:8" ht="18.75" customHeight="1">
      <c r="G234" s="81"/>
      <c r="H234" s="81"/>
    </row>
    <row r="235" spans="7:8" ht="18.75" customHeight="1">
      <c r="G235" s="81"/>
      <c r="H235" s="81"/>
    </row>
    <row r="236" spans="7:8" ht="18.75" customHeight="1">
      <c r="G236" s="81"/>
      <c r="H236" s="81"/>
    </row>
    <row r="237" spans="7:8" ht="18.75" customHeight="1">
      <c r="G237" s="81"/>
      <c r="H237" s="81"/>
    </row>
    <row r="238" spans="7:8" ht="18.75" customHeight="1">
      <c r="G238" s="81"/>
      <c r="H238" s="81"/>
    </row>
    <row r="239" spans="7:8" ht="18.75" customHeight="1">
      <c r="G239" s="81"/>
      <c r="H239" s="81"/>
    </row>
    <row r="240" spans="7:8" ht="18.75" customHeight="1">
      <c r="G240" s="81"/>
      <c r="H240" s="81"/>
    </row>
    <row r="241" spans="7:8" ht="18.75" customHeight="1">
      <c r="G241" s="81"/>
      <c r="H241" s="81"/>
    </row>
    <row r="242" spans="7:8" ht="18.75" customHeight="1">
      <c r="G242" s="81"/>
      <c r="H242" s="81"/>
    </row>
    <row r="243" spans="7:8" ht="18.75" customHeight="1">
      <c r="G243" s="81"/>
      <c r="H243" s="81"/>
    </row>
    <row r="244" spans="7:8" ht="18.75" customHeight="1">
      <c r="G244" s="81"/>
      <c r="H244" s="81"/>
    </row>
    <row r="245" spans="7:8" ht="18.75" customHeight="1">
      <c r="G245" s="81"/>
      <c r="H245" s="81"/>
    </row>
    <row r="246" spans="7:8" ht="18.75" customHeight="1">
      <c r="G246" s="81"/>
      <c r="H246" s="81"/>
    </row>
    <row r="247" spans="7:8" ht="18.75" customHeight="1">
      <c r="G247" s="81"/>
      <c r="H247" s="81"/>
    </row>
    <row r="248" spans="7:8" ht="18.75" customHeight="1">
      <c r="G248" s="81"/>
      <c r="H248" s="81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2009-10-04T07:39:19Z</cp:lastPrinted>
  <dcterms:created xsi:type="dcterms:W3CDTF">2009-09-29T10:47:25Z</dcterms:created>
  <dcterms:modified xsi:type="dcterms:W3CDTF">2009-10-05T04:47:55Z</dcterms:modified>
  <cp:category/>
  <cp:version/>
  <cp:contentType/>
  <cp:contentStatus/>
</cp:coreProperties>
</file>