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8  Drobná architektura - S" sheetId="1" r:id="rId1"/>
  </sheets>
  <definedNames>
    <definedName name="DATABASE">'SO 708  Drobná architektura - S'!$A$24:$H$62</definedName>
  </definedNames>
  <calcPr fullCalcOnLoad="1"/>
</workbook>
</file>

<file path=xl/sharedStrings.xml><?xml version="1.0" encoding="utf-8"?>
<sst xmlns="http://schemas.openxmlformats.org/spreadsheetml/2006/main" count="91" uniqueCount="69">
  <si>
    <t>011</t>
  </si>
  <si>
    <t>274271129</t>
  </si>
  <si>
    <t>M3</t>
  </si>
  <si>
    <t>271531111</t>
  </si>
  <si>
    <t>998011031</t>
  </si>
  <si>
    <t>T</t>
  </si>
  <si>
    <t>012</t>
  </si>
  <si>
    <t>349121001</t>
  </si>
  <si>
    <t>KUS</t>
  </si>
  <si>
    <t>M2</t>
  </si>
  <si>
    <t>767</t>
  </si>
  <si>
    <t>767995101</t>
  </si>
  <si>
    <t>KG</t>
  </si>
  <si>
    <t>133999000</t>
  </si>
  <si>
    <t>767995103</t>
  </si>
  <si>
    <t>998767101</t>
  </si>
  <si>
    <t>783</t>
  </si>
  <si>
    <t>783221123</t>
  </si>
  <si>
    <t>Základové konstrukce</t>
  </si>
  <si>
    <t>Základové konstrukce celkem</t>
  </si>
  <si>
    <t>Kompletní konstrukce</t>
  </si>
  <si>
    <t>Kompletní konstrukce celkem</t>
  </si>
  <si>
    <t>Přesuny hmot HSV</t>
  </si>
  <si>
    <t>Přesuny hmot HSV celkem</t>
  </si>
  <si>
    <t>Zámečnické konstrukce</t>
  </si>
  <si>
    <t>Zámečnické konstrukce celkem</t>
  </si>
  <si>
    <t>Nátěry</t>
  </si>
  <si>
    <t>Nátěry celkem</t>
  </si>
  <si>
    <t>ZŠ Lesní - škola pro Evropu, Liberec</t>
  </si>
  <si>
    <t>( zakázka D/09 - 044 - DUR )</t>
  </si>
  <si>
    <t>ZÁKLADOVÉ KONSTRUKCE</t>
  </si>
  <si>
    <t>PŘESUNY HMOT HSV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</si>
  <si>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</si>
  <si>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</si>
  <si>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</si>
  <si>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</si>
  <si>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</si>
  <si>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</si>
  <si>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</si>
  <si>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</si>
  <si>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</si>
  <si>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</si>
  <si>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</si>
  <si>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</si>
  <si>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708 -  Drobná architektura - Sezení hlavní vstup</t>
  </si>
  <si>
    <t>SO 708  Drobná architektura - Sezení hlavní vstup celkem</t>
  </si>
  <si>
    <t xml:space="preserve">SO 708  Drobná architektura - Sezení hlavní vstup, vč.  DPH </t>
  </si>
  <si>
    <t>KOMPLETNÍ KONSTRUKCE</t>
  </si>
  <si>
    <t xml:space="preserve">ZÁKLADOVÝ PÁS Z BETONOVÝCH CIHEL DL. 29CM DO LOŽE Z MC 15 -              podklad pod rám mříže ( pro 2 kusy ) </t>
  </si>
  <si>
    <t>POLŠTÁŘ ZÁKLADŮ KAMENIVO TŘÍDĚNÉ DRCENÉ DO ZRNA 63MM - vyrov -       nání a doplnění podkladu pod prefabrikát lavičky B ( 5x )</t>
  </si>
  <si>
    <t>MTŽ PRVKŮ DROBNÉ ARCHITEKTURY DO HMOTNOSTI 1,5 T - lavička typ B</t>
  </si>
  <si>
    <t>59373000X</t>
  </si>
  <si>
    <t>59339000X</t>
  </si>
  <si>
    <t>PŘESUN HMOT OBJEKTY DO VÝŠKY 6M</t>
  </si>
  <si>
    <t>MTŽ ATYPICKÁ ZÁMEČNICKÁ KCE JEDNOTLIVÉ DÍLY DO 5KG, VČ. VÝROBY    - kotvení sedáku lavičky B</t>
  </si>
  <si>
    <t>SOU</t>
  </si>
  <si>
    <t>DODÁVKA - TENKOSTĚNNÝ PROFIL U S PŘÍRUBOU + 10% na spoje, ztratné</t>
  </si>
  <si>
    <t xml:space="preserve">DODÁVKA A OSAZENÍ HMOŽDINKY DO ŽB KCE PRŮMĚRU  6 AŽ 8MM +             dodávka nerezový vrut  6 x 60mm se zápustnou hlavou ( kotevní profilů pod sedák)   a provedení předvrtání do žb kce ( 10 kusů/ lavička )  </t>
  </si>
  <si>
    <t>95399131X</t>
  </si>
  <si>
    <t xml:space="preserve">D + MTŽ VYBAVENÍ A KOTVENÍ LAVIČKY TYPU B - sedák z profilu 30x110mm,    dl. 2200mm = 4 kusy/ lavička, materiál : sibiřský modřín z opracovanými zkose-     nými hranami. Kotvení sedáku - nerezový šroub 6 x 50mm se zápustnou hlavou s vnitřním šestihranem s nerezovou maticí M6 a podložkou ( 20 kusů / lavička ) .         </t>
  </si>
  <si>
    <t>MTŽ ATYPICKÁ ZÁMEČNICKÁ KCE JEDNOTLIVÉ DÍLY DO 20KG, VČ. VÝRO-      BY - rám a mříž na 1/2 lavičky typu A   ( 2 kusy )</t>
  </si>
  <si>
    <t>DODÁVKA - OCELOVÉ PROFILY DLE POPISU V PD  + 10% spoje, ztratné</t>
  </si>
  <si>
    <t>7679900X</t>
  </si>
  <si>
    <t>POVRCHOVÁ ÚPRAVA OCELOVÝCH KONSTRUKCÍ ŽÁROVÝM ZINKOVÁNÍM      - vč. započtení nákladů za dopravné</t>
  </si>
  <si>
    <t>PŘESUN HMOT ZÁMEČNICKÉ KCE OBJEKT VÝŠKY DO 6M</t>
  </si>
  <si>
    <t>78378300X</t>
  </si>
  <si>
    <t>HLOUBKOVĚ PROVEDENÁ IMPREGNAČNÍ PENETRACE ŘEZIVA A FINÁLNÍ           BEZBARVÝ MIKROPORÉZNÍ NÁTĚR ODOLNÝ VODĚ A UV ZÁŘENÍ - rozvinutá     plocha profilů sedáků ( 5x lavička )</t>
  </si>
  <si>
    <t>NÁTĚR SYNTETICKÝ KDK MAT 1XANTIKORO + 1X ZÁKLAD + 3X EMAIL - odstní RAL 7011</t>
  </si>
  <si>
    <t>DODÁVKA - PREFABRIKÁT LAVIČKY TYP B  ŽB C25/30-XC2,  vč.výztuže                ( objem 0,235 m3 / kus ), vč. dopravného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</si>
</sst>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3" borderId="0" xfId="0" applyNumberFormat="1" applyFont="1" applyFill="1" applyAlignment="1">
      <alignment horizontal="left" vertical="center"/>
    </xf>
    <xf numFmtId="164" fontId="5" fillId="0" borderId="0" xfId="0" applyNumberFormat="1" applyFont="1" applyAlignment="1">
      <alignment vertical="center"/>
    </xf>
    <xf numFmtId="43" fontId="5" fillId="0" borderId="0" xfId="15" applyFont="1" applyAlignment="1">
      <alignment horizontal="distributed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43" fontId="5" fillId="0" borderId="0" xfId="15" applyFont="1" applyAlignment="1">
      <alignment horizontal="distributed" vertical="center"/>
    </xf>
    <xf numFmtId="43" fontId="5" fillId="4" borderId="2" xfId="15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3" fontId="5" fillId="4" borderId="3" xfId="15" applyFont="1" applyFill="1" applyBorder="1" applyAlignment="1">
      <alignment horizontal="distributed" vertical="center"/>
    </xf>
    <xf numFmtId="43" fontId="5" fillId="4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8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43" fontId="7" fillId="2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7" fillId="2" borderId="0" xfId="0" applyNumberFormat="1" applyFont="1" applyFill="1" applyBorder="1" applyAlignment="1">
      <alignment vertical="center"/>
    </xf>
    <xf numFmtId="43" fontId="7" fillId="2" borderId="2" xfId="15" applyFont="1" applyFill="1" applyBorder="1" applyAlignment="1">
      <alignment horizontal="distributed" vertical="center"/>
    </xf>
    <xf numFmtId="43" fontId="7" fillId="2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4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9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1" customWidth="1"/>
    <col min="2" max="2" width="4.7109375" style="1" customWidth="1"/>
    <col min="3" max="3" width="11.57421875" style="1" customWidth="1"/>
    <col min="4" max="4" width="68.8515625" style="7" customWidth="1"/>
    <col min="5" max="5" width="6.140625" style="1" customWidth="1"/>
    <col min="6" max="6" width="14.28125" style="2" customWidth="1"/>
    <col min="7" max="7" width="17.140625" style="3" customWidth="1"/>
    <col min="8" max="8" width="17.421875" style="3" customWidth="1"/>
    <col min="9" max="16384" width="9.140625" style="4" customWidth="1"/>
  </cols>
  <sheetData>
    <row r="1" spans="1:8" s="13" customFormat="1" ht="26.25" customHeight="1">
      <c r="A1" s="8"/>
      <c r="B1" s="8"/>
      <c r="C1" s="9"/>
      <c r="D1" s="10" t="s">
        <v>28</v>
      </c>
      <c r="E1" s="8"/>
      <c r="F1" s="11"/>
      <c r="G1" s="12"/>
      <c r="H1" s="12"/>
    </row>
    <row r="2" spans="1:8" s="19" customFormat="1" ht="26.25" customHeight="1">
      <c r="A2" s="14"/>
      <c r="B2" s="14"/>
      <c r="C2" s="15"/>
      <c r="D2" s="16" t="s">
        <v>29</v>
      </c>
      <c r="E2" s="14"/>
      <c r="F2" s="17"/>
      <c r="G2" s="18"/>
      <c r="H2" s="18"/>
    </row>
    <row r="3" spans="1:8" s="13" customFormat="1" ht="32.25" customHeight="1">
      <c r="A3" s="8"/>
      <c r="B3" s="8"/>
      <c r="C3" s="9"/>
      <c r="D3" s="20"/>
      <c r="E3" s="8"/>
      <c r="F3" s="11"/>
      <c r="G3" s="12"/>
      <c r="H3" s="12"/>
    </row>
    <row r="4" spans="1:8" s="26" customFormat="1" ht="25.5" customHeight="1">
      <c r="A4" s="21"/>
      <c r="B4" s="21"/>
      <c r="C4" s="22"/>
      <c r="D4" s="23" t="s">
        <v>44</v>
      </c>
      <c r="E4" s="21"/>
      <c r="F4" s="24"/>
      <c r="G4" s="25"/>
      <c r="H4" s="25"/>
    </row>
    <row r="5" spans="1:8" s="32" customFormat="1" ht="25.5" customHeight="1" thickBot="1">
      <c r="A5" s="27"/>
      <c r="B5" s="27"/>
      <c r="C5" s="28"/>
      <c r="D5" s="29"/>
      <c r="E5" s="27"/>
      <c r="F5" s="30"/>
      <c r="G5" s="31"/>
      <c r="H5" s="31"/>
    </row>
    <row r="6" spans="1:8" s="38" customFormat="1" ht="19.5" customHeight="1">
      <c r="A6" s="33"/>
      <c r="B6" s="33"/>
      <c r="C6" s="33"/>
      <c r="D6" s="34" t="s">
        <v>30</v>
      </c>
      <c r="E6" s="33"/>
      <c r="F6" s="35"/>
      <c r="G6" s="36"/>
      <c r="H6" s="37">
        <f>H27</f>
        <v>1248.65</v>
      </c>
    </row>
    <row r="7" spans="1:8" s="38" customFormat="1" ht="19.5" customHeight="1">
      <c r="A7" s="33"/>
      <c r="B7" s="33"/>
      <c r="C7" s="33"/>
      <c r="D7" s="34" t="s">
        <v>47</v>
      </c>
      <c r="E7" s="33"/>
      <c r="F7" s="35"/>
      <c r="G7" s="36"/>
      <c r="H7" s="39">
        <f>H36</f>
        <v>61060</v>
      </c>
    </row>
    <row r="8" spans="1:8" s="38" customFormat="1" ht="19.5" customHeight="1">
      <c r="A8" s="33"/>
      <c r="B8" s="33"/>
      <c r="C8" s="33"/>
      <c r="D8" s="34" t="s">
        <v>31</v>
      </c>
      <c r="E8" s="33"/>
      <c r="F8" s="35"/>
      <c r="G8" s="36"/>
      <c r="H8" s="39">
        <f>H41</f>
        <v>759.297</v>
      </c>
    </row>
    <row r="9" spans="1:8" s="38" customFormat="1" ht="19.5" customHeight="1">
      <c r="A9" s="33"/>
      <c r="B9" s="33"/>
      <c r="C9" s="33"/>
      <c r="D9" s="34" t="s">
        <v>32</v>
      </c>
      <c r="E9" s="33"/>
      <c r="F9" s="35"/>
      <c r="G9" s="36"/>
      <c r="H9" s="39">
        <f>H51</f>
        <v>25495.32</v>
      </c>
    </row>
    <row r="10" spans="1:8" s="38" customFormat="1" ht="19.5" customHeight="1" thickBot="1">
      <c r="A10" s="33"/>
      <c r="B10" s="33"/>
      <c r="C10" s="33"/>
      <c r="D10" s="34" t="s">
        <v>33</v>
      </c>
      <c r="E10" s="33"/>
      <c r="F10" s="35"/>
      <c r="G10" s="36"/>
      <c r="H10" s="40">
        <f>H58</f>
        <v>4958.75</v>
      </c>
    </row>
    <row r="11" spans="1:8" s="46" customFormat="1" ht="15.75" customHeight="1" thickBot="1">
      <c r="A11" s="41"/>
      <c r="B11" s="41"/>
      <c r="C11" s="41"/>
      <c r="D11" s="42"/>
      <c r="E11" s="41"/>
      <c r="F11" s="43"/>
      <c r="G11" s="44"/>
      <c r="H11" s="45"/>
    </row>
    <row r="12" spans="1:8" s="51" customFormat="1" ht="21.75" customHeight="1" thickBot="1">
      <c r="A12" s="47"/>
      <c r="B12" s="47"/>
      <c r="C12" s="47"/>
      <c r="D12" s="29" t="s">
        <v>34</v>
      </c>
      <c r="E12" s="48"/>
      <c r="F12" s="49"/>
      <c r="G12" s="45"/>
      <c r="H12" s="50">
        <f>SUM(H6:H11)</f>
        <v>93522.01699999999</v>
      </c>
    </row>
    <row r="13" spans="1:8" s="51" customFormat="1" ht="18.75" customHeight="1" thickBot="1">
      <c r="A13" s="47"/>
      <c r="B13" s="47"/>
      <c r="C13" s="47"/>
      <c r="D13" s="29"/>
      <c r="E13" s="48"/>
      <c r="F13" s="49"/>
      <c r="G13" s="52"/>
      <c r="H13" s="53"/>
    </row>
    <row r="14" spans="1:8" s="51" customFormat="1" ht="21.75" customHeight="1" thickBot="1">
      <c r="A14" s="47"/>
      <c r="B14" s="47"/>
      <c r="C14" s="47"/>
      <c r="D14" s="54" t="s">
        <v>35</v>
      </c>
      <c r="E14" s="55" t="s">
        <v>36</v>
      </c>
      <c r="F14" s="56">
        <v>0.048</v>
      </c>
      <c r="G14" s="57">
        <f>H12</f>
        <v>93522.01699999999</v>
      </c>
      <c r="H14" s="50">
        <f>PRODUCT(F14:G14)</f>
        <v>4489.056815999999</v>
      </c>
    </row>
    <row r="15" spans="1:8" s="51" customFormat="1" ht="18.75" customHeight="1">
      <c r="A15" s="47"/>
      <c r="B15" s="47"/>
      <c r="C15" s="47"/>
      <c r="D15" s="58"/>
      <c r="E15" s="59"/>
      <c r="F15" s="60"/>
      <c r="G15" s="61"/>
      <c r="H15" s="45"/>
    </row>
    <row r="16" spans="1:8" s="51" customFormat="1" ht="18.75" customHeight="1" thickBot="1">
      <c r="A16" s="47"/>
      <c r="B16" s="47"/>
      <c r="C16" s="47"/>
      <c r="D16" s="58"/>
      <c r="E16" s="59"/>
      <c r="F16" s="60"/>
      <c r="G16" s="61"/>
      <c r="H16" s="45"/>
    </row>
    <row r="17" spans="1:8" s="51" customFormat="1" ht="21.75" customHeight="1">
      <c r="A17" s="47"/>
      <c r="B17" s="47"/>
      <c r="C17" s="47"/>
      <c r="D17" s="62" t="s">
        <v>45</v>
      </c>
      <c r="E17" s="59"/>
      <c r="F17" s="60"/>
      <c r="G17" s="45"/>
      <c r="H17" s="63">
        <f>SUM(H14:H16,H12)</f>
        <v>98011.07381599999</v>
      </c>
    </row>
    <row r="18" spans="1:8" s="65" customFormat="1" ht="21.75" customHeight="1" thickBot="1">
      <c r="A18" s="59"/>
      <c r="B18" s="59"/>
      <c r="C18" s="59"/>
      <c r="D18" s="54" t="s">
        <v>37</v>
      </c>
      <c r="E18" s="55" t="s">
        <v>36</v>
      </c>
      <c r="F18" s="56">
        <v>0.19</v>
      </c>
      <c r="G18" s="57">
        <f>H17</f>
        <v>98011.07381599999</v>
      </c>
      <c r="H18" s="64">
        <f>PRODUCT(F18:G18)</f>
        <v>18622.104025039996</v>
      </c>
    </row>
    <row r="19" spans="1:8" s="65" customFormat="1" ht="18.75" customHeight="1" thickBot="1">
      <c r="A19" s="59"/>
      <c r="B19" s="59"/>
      <c r="C19" s="59"/>
      <c r="D19" s="54"/>
      <c r="E19" s="59"/>
      <c r="F19" s="60"/>
      <c r="G19" s="61"/>
      <c r="H19" s="66"/>
    </row>
    <row r="20" spans="1:8" s="51" customFormat="1" ht="21.75" customHeight="1" thickBot="1">
      <c r="A20" s="47"/>
      <c r="B20" s="47"/>
      <c r="C20" s="47"/>
      <c r="D20" s="62" t="s">
        <v>46</v>
      </c>
      <c r="E20" s="59"/>
      <c r="F20" s="60"/>
      <c r="G20" s="45"/>
      <c r="H20" s="50">
        <f>SUM(H18:H18,H17)</f>
        <v>116633.17784103999</v>
      </c>
    </row>
    <row r="21" spans="1:8" s="71" customFormat="1" ht="6.75" customHeight="1">
      <c r="A21" s="67"/>
      <c r="B21" s="67"/>
      <c r="C21" s="67"/>
      <c r="D21" s="68"/>
      <c r="E21" s="67"/>
      <c r="F21" s="69"/>
      <c r="G21" s="70"/>
      <c r="H21" s="70"/>
    </row>
    <row r="22" spans="1:8" s="71" customFormat="1" ht="18.75" customHeight="1">
      <c r="A22" s="67"/>
      <c r="B22" s="67"/>
      <c r="C22" s="67" t="s">
        <v>38</v>
      </c>
      <c r="D22" s="72" t="s">
        <v>39</v>
      </c>
      <c r="E22" s="67" t="s">
        <v>40</v>
      </c>
      <c r="F22" s="69" t="s">
        <v>41</v>
      </c>
      <c r="G22" s="70" t="s">
        <v>42</v>
      </c>
      <c r="H22" s="70" t="s">
        <v>43</v>
      </c>
    </row>
    <row r="24" spans="4:8" ht="18.75" customHeight="1">
      <c r="D24" s="73" t="s">
        <v>18</v>
      </c>
      <c r="G24" s="74"/>
      <c r="H24" s="74"/>
    </row>
    <row r="25" spans="1:8" ht="33" customHeight="1">
      <c r="A25" s="1" t="s">
        <v>0</v>
      </c>
      <c r="B25" s="1">
        <v>1</v>
      </c>
      <c r="C25" s="1" t="s">
        <v>1</v>
      </c>
      <c r="D25" s="7" t="s">
        <v>48</v>
      </c>
      <c r="E25" s="5" t="s">
        <v>2</v>
      </c>
      <c r="F25" s="6">
        <v>0.162</v>
      </c>
      <c r="G25" s="75">
        <v>4350</v>
      </c>
      <c r="H25" s="76">
        <f>PRODUCT(F25:G25)</f>
        <v>704.7</v>
      </c>
    </row>
    <row r="26" spans="1:8" ht="35.25" customHeight="1" thickBot="1">
      <c r="A26" s="1" t="s">
        <v>0</v>
      </c>
      <c r="B26" s="1">
        <v>2</v>
      </c>
      <c r="C26" s="1" t="s">
        <v>3</v>
      </c>
      <c r="D26" s="7" t="s">
        <v>49</v>
      </c>
      <c r="E26" s="5" t="s">
        <v>2</v>
      </c>
      <c r="F26" s="6">
        <v>0.55</v>
      </c>
      <c r="G26" s="75">
        <v>989</v>
      </c>
      <c r="H26" s="76">
        <f>PRODUCT(F26:G26)</f>
        <v>543.95</v>
      </c>
    </row>
    <row r="27" spans="4:8" ht="18.75" customHeight="1" thickBot="1">
      <c r="D27" s="73" t="s">
        <v>19</v>
      </c>
      <c r="G27" s="74"/>
      <c r="H27" s="78">
        <f>SUM(H25:H26)</f>
        <v>1248.65</v>
      </c>
    </row>
    <row r="28" spans="7:8" ht="18.75" customHeight="1">
      <c r="G28" s="74"/>
      <c r="H28" s="74"/>
    </row>
    <row r="29" spans="7:8" ht="18.75" customHeight="1">
      <c r="G29" s="74"/>
      <c r="H29" s="74"/>
    </row>
    <row r="30" spans="7:8" ht="18.75" customHeight="1">
      <c r="G30" s="74"/>
      <c r="H30" s="74"/>
    </row>
    <row r="31" spans="4:8" ht="18.75" customHeight="1">
      <c r="D31" s="73" t="s">
        <v>20</v>
      </c>
      <c r="G31" s="74"/>
      <c r="H31" s="74"/>
    </row>
    <row r="32" spans="1:8" ht="18.75" customHeight="1">
      <c r="A32" s="1" t="s">
        <v>6</v>
      </c>
      <c r="B32" s="1">
        <v>3</v>
      </c>
      <c r="C32" s="1" t="s">
        <v>7</v>
      </c>
      <c r="D32" s="7" t="s">
        <v>50</v>
      </c>
      <c r="E32" s="5" t="s">
        <v>8</v>
      </c>
      <c r="F32" s="6">
        <v>5</v>
      </c>
      <c r="G32" s="75">
        <v>562</v>
      </c>
      <c r="H32" s="76">
        <f>PRODUCT(F32:G32)</f>
        <v>2810</v>
      </c>
    </row>
    <row r="33" spans="1:8" ht="33.75" customHeight="1">
      <c r="A33" s="1" t="s">
        <v>6</v>
      </c>
      <c r="B33" s="1">
        <v>4</v>
      </c>
      <c r="C33" s="1" t="s">
        <v>51</v>
      </c>
      <c r="D33" s="7" t="s">
        <v>68</v>
      </c>
      <c r="E33" s="5" t="s">
        <v>8</v>
      </c>
      <c r="F33" s="6">
        <v>5</v>
      </c>
      <c r="G33" s="75">
        <v>7500</v>
      </c>
      <c r="H33" s="76">
        <f>PRODUCT(F33:G33)</f>
        <v>37500</v>
      </c>
    </row>
    <row r="34" spans="1:8" ht="60" customHeight="1">
      <c r="A34" s="1" t="s">
        <v>6</v>
      </c>
      <c r="B34" s="1">
        <v>5</v>
      </c>
      <c r="C34" s="1" t="s">
        <v>52</v>
      </c>
      <c r="D34" s="7" t="s">
        <v>59</v>
      </c>
      <c r="E34" s="5" t="s">
        <v>55</v>
      </c>
      <c r="F34" s="6">
        <v>5</v>
      </c>
      <c r="G34" s="75">
        <v>3000</v>
      </c>
      <c r="H34" s="76">
        <f>PRODUCT(F34:G34)</f>
        <v>15000</v>
      </c>
    </row>
    <row r="35" spans="1:8" ht="50.25" customHeight="1" thickBot="1">
      <c r="A35" s="1" t="s">
        <v>6</v>
      </c>
      <c r="B35" s="1">
        <v>6</v>
      </c>
      <c r="C35" s="1" t="s">
        <v>58</v>
      </c>
      <c r="D35" s="7" t="s">
        <v>57</v>
      </c>
      <c r="E35" s="5" t="s">
        <v>8</v>
      </c>
      <c r="F35" s="6">
        <v>50</v>
      </c>
      <c r="G35" s="75">
        <v>115</v>
      </c>
      <c r="H35" s="76">
        <f>PRODUCT(F35:G35)</f>
        <v>5750</v>
      </c>
    </row>
    <row r="36" spans="4:8" ht="18.75" customHeight="1" thickBot="1">
      <c r="D36" s="73" t="s">
        <v>21</v>
      </c>
      <c r="G36" s="74"/>
      <c r="H36" s="78">
        <f>SUM(H32:H35)</f>
        <v>61060</v>
      </c>
    </row>
    <row r="37" spans="7:8" ht="18.75" customHeight="1">
      <c r="G37" s="74"/>
      <c r="H37" s="74"/>
    </row>
    <row r="38" spans="7:8" ht="18.75" customHeight="1">
      <c r="G38" s="74"/>
      <c r="H38" s="74"/>
    </row>
    <row r="39" spans="4:8" ht="18.75" customHeight="1">
      <c r="D39" s="73" t="s">
        <v>22</v>
      </c>
      <c r="G39" s="74"/>
      <c r="H39" s="74"/>
    </row>
    <row r="40" spans="1:8" ht="18.75" customHeight="1" thickBot="1">
      <c r="A40" s="1" t="s">
        <v>0</v>
      </c>
      <c r="B40" s="1">
        <v>7</v>
      </c>
      <c r="C40" s="1" t="s">
        <v>4</v>
      </c>
      <c r="D40" s="7" t="s">
        <v>53</v>
      </c>
      <c r="E40" s="5" t="s">
        <v>5</v>
      </c>
      <c r="F40" s="6">
        <v>4.389</v>
      </c>
      <c r="G40" s="75">
        <v>173</v>
      </c>
      <c r="H40" s="77">
        <f>PRODUCT(F40:G40)</f>
        <v>759.297</v>
      </c>
    </row>
    <row r="41" spans="4:8" ht="18.75" customHeight="1" thickBot="1">
      <c r="D41" s="73" t="s">
        <v>23</v>
      </c>
      <c r="G41" s="74"/>
      <c r="H41" s="78">
        <f>SUM(H40)</f>
        <v>759.297</v>
      </c>
    </row>
    <row r="42" spans="7:8" ht="18.75" customHeight="1">
      <c r="G42" s="74"/>
      <c r="H42" s="74"/>
    </row>
    <row r="43" spans="7:8" ht="18.75" customHeight="1">
      <c r="G43" s="74"/>
      <c r="H43" s="74"/>
    </row>
    <row r="44" spans="4:8" ht="18.75" customHeight="1">
      <c r="D44" s="73" t="s">
        <v>24</v>
      </c>
      <c r="G44" s="74"/>
      <c r="H44" s="74"/>
    </row>
    <row r="45" spans="1:8" ht="30.75" customHeight="1">
      <c r="A45" s="1" t="s">
        <v>10</v>
      </c>
      <c r="B45" s="1">
        <v>8</v>
      </c>
      <c r="C45" s="1" t="s">
        <v>11</v>
      </c>
      <c r="D45" s="7" t="s">
        <v>54</v>
      </c>
      <c r="E45" s="5" t="s">
        <v>12</v>
      </c>
      <c r="F45" s="6">
        <v>55</v>
      </c>
      <c r="G45" s="75">
        <v>135</v>
      </c>
      <c r="H45" s="76">
        <f aca="true" t="shared" si="0" ref="H45:H50">PRODUCT(F45:G45)</f>
        <v>7425</v>
      </c>
    </row>
    <row r="46" spans="1:8" ht="18.75" customHeight="1">
      <c r="A46" s="1" t="s">
        <v>10</v>
      </c>
      <c r="B46" s="1">
        <v>9</v>
      </c>
      <c r="C46" s="1" t="s">
        <v>13</v>
      </c>
      <c r="D46" s="7" t="s">
        <v>56</v>
      </c>
      <c r="E46" s="5" t="s">
        <v>5</v>
      </c>
      <c r="F46" s="6">
        <v>0.061</v>
      </c>
      <c r="G46" s="75">
        <v>37500</v>
      </c>
      <c r="H46" s="76">
        <f t="shared" si="0"/>
        <v>2287.5</v>
      </c>
    </row>
    <row r="47" spans="1:8" ht="30.75" customHeight="1">
      <c r="A47" s="1" t="s">
        <v>10</v>
      </c>
      <c r="B47" s="1">
        <v>10</v>
      </c>
      <c r="C47" s="1" t="s">
        <v>14</v>
      </c>
      <c r="D47" s="7" t="s">
        <v>60</v>
      </c>
      <c r="E47" s="5" t="s">
        <v>12</v>
      </c>
      <c r="F47" s="6">
        <v>110</v>
      </c>
      <c r="G47" s="75">
        <v>72.5</v>
      </c>
      <c r="H47" s="76">
        <f t="shared" si="0"/>
        <v>7975</v>
      </c>
    </row>
    <row r="48" spans="1:8" ht="18.75" customHeight="1">
      <c r="A48" s="1" t="s">
        <v>10</v>
      </c>
      <c r="B48" s="1">
        <v>11</v>
      </c>
      <c r="C48" s="1" t="s">
        <v>13</v>
      </c>
      <c r="D48" s="7" t="s">
        <v>61</v>
      </c>
      <c r="E48" s="5" t="s">
        <v>5</v>
      </c>
      <c r="F48" s="6">
        <v>0.121</v>
      </c>
      <c r="G48" s="75">
        <v>37500</v>
      </c>
      <c r="H48" s="76">
        <f t="shared" si="0"/>
        <v>4537.5</v>
      </c>
    </row>
    <row r="49" spans="1:8" ht="30.75" customHeight="1">
      <c r="A49" s="1" t="s">
        <v>10</v>
      </c>
      <c r="B49" s="1">
        <v>12</v>
      </c>
      <c r="C49" s="1" t="s">
        <v>62</v>
      </c>
      <c r="D49" s="7" t="s">
        <v>63</v>
      </c>
      <c r="E49" s="5" t="s">
        <v>12</v>
      </c>
      <c r="F49" s="6">
        <v>121</v>
      </c>
      <c r="G49" s="75">
        <v>26</v>
      </c>
      <c r="H49" s="76">
        <f t="shared" si="0"/>
        <v>3146</v>
      </c>
    </row>
    <row r="50" spans="1:8" ht="18.75" customHeight="1" thickBot="1">
      <c r="A50" s="1" t="s">
        <v>10</v>
      </c>
      <c r="B50" s="1">
        <v>13</v>
      </c>
      <c r="C50" s="1" t="s">
        <v>15</v>
      </c>
      <c r="D50" s="7" t="s">
        <v>64</v>
      </c>
      <c r="E50" s="5" t="s">
        <v>5</v>
      </c>
      <c r="F50" s="6">
        <v>0.14</v>
      </c>
      <c r="G50" s="75">
        <v>888</v>
      </c>
      <c r="H50" s="76">
        <f t="shared" si="0"/>
        <v>124.32000000000001</v>
      </c>
    </row>
    <row r="51" spans="4:8" ht="18.75" customHeight="1" thickBot="1">
      <c r="D51" s="73" t="s">
        <v>25</v>
      </c>
      <c r="G51" s="74"/>
      <c r="H51" s="78">
        <f>SUM(H45:H50)</f>
        <v>25495.32</v>
      </c>
    </row>
    <row r="52" spans="7:8" ht="18.75" customHeight="1">
      <c r="G52" s="74"/>
      <c r="H52" s="74"/>
    </row>
    <row r="53" spans="7:8" ht="18.75" customHeight="1">
      <c r="G53" s="74"/>
      <c r="H53" s="74"/>
    </row>
    <row r="54" spans="7:8" ht="18.75" customHeight="1">
      <c r="G54" s="74"/>
      <c r="H54" s="74"/>
    </row>
    <row r="55" spans="4:8" ht="18.75" customHeight="1">
      <c r="D55" s="73" t="s">
        <v>26</v>
      </c>
      <c r="G55" s="74"/>
      <c r="H55" s="74"/>
    </row>
    <row r="56" spans="1:8" ht="46.5" customHeight="1">
      <c r="A56" s="1" t="s">
        <v>16</v>
      </c>
      <c r="B56" s="1">
        <v>14</v>
      </c>
      <c r="C56" s="1" t="s">
        <v>65</v>
      </c>
      <c r="D56" s="7" t="s">
        <v>66</v>
      </c>
      <c r="E56" s="5" t="s">
        <v>9</v>
      </c>
      <c r="F56" s="6">
        <v>12.35</v>
      </c>
      <c r="G56" s="75">
        <v>325</v>
      </c>
      <c r="H56" s="77">
        <f>PRODUCT(F56:G56)</f>
        <v>4013.75</v>
      </c>
    </row>
    <row r="57" spans="1:8" ht="33.75" customHeight="1" thickBot="1">
      <c r="A57" s="1" t="s">
        <v>16</v>
      </c>
      <c r="B57" s="1">
        <v>15</v>
      </c>
      <c r="C57" s="1" t="s">
        <v>17</v>
      </c>
      <c r="D57" s="7" t="s">
        <v>67</v>
      </c>
      <c r="E57" s="5" t="s">
        <v>9</v>
      </c>
      <c r="F57" s="6">
        <v>3.75</v>
      </c>
      <c r="G57" s="75">
        <v>252</v>
      </c>
      <c r="H57" s="77">
        <f>PRODUCT(F57:G57)</f>
        <v>945</v>
      </c>
    </row>
    <row r="58" spans="4:8" ht="18.75" customHeight="1" thickBot="1">
      <c r="D58" s="73" t="s">
        <v>27</v>
      </c>
      <c r="G58" s="74"/>
      <c r="H58" s="78">
        <f>SUM(H56:H57)</f>
        <v>4958.75</v>
      </c>
    </row>
    <row r="59" spans="7:8" ht="18.75" customHeight="1">
      <c r="G59" s="74"/>
      <c r="H59" s="74"/>
    </row>
    <row r="60" spans="7:8" ht="18.75" customHeight="1">
      <c r="G60" s="74"/>
      <c r="H60" s="74"/>
    </row>
    <row r="61" spans="7:8" ht="18.75" customHeight="1">
      <c r="G61" s="74"/>
      <c r="H61" s="74"/>
    </row>
    <row r="62" spans="7:8" ht="18.75" customHeight="1">
      <c r="G62" s="74"/>
      <c r="H62" s="74"/>
    </row>
    <row r="63" spans="7:8" ht="18.75" customHeight="1">
      <c r="G63" s="74"/>
      <c r="H63" s="74"/>
    </row>
    <row r="64" spans="7:8" ht="18.75" customHeight="1">
      <c r="G64" s="74"/>
      <c r="H64" s="74"/>
    </row>
    <row r="65" spans="7:8" ht="18.75" customHeight="1">
      <c r="G65" s="74"/>
      <c r="H65" s="74"/>
    </row>
    <row r="66" spans="7:8" ht="18.75" customHeight="1">
      <c r="G66" s="74"/>
      <c r="H66" s="74"/>
    </row>
    <row r="67" spans="7:8" ht="18.75" customHeight="1">
      <c r="G67" s="74"/>
      <c r="H67" s="74"/>
    </row>
    <row r="68" spans="7:8" ht="18.75" customHeight="1">
      <c r="G68" s="74"/>
      <c r="H68" s="74"/>
    </row>
    <row r="69" spans="7:8" ht="18.75" customHeight="1">
      <c r="G69" s="74"/>
      <c r="H69" s="74"/>
    </row>
    <row r="70" spans="7:8" ht="18.75" customHeight="1">
      <c r="G70" s="74"/>
      <c r="H70" s="74"/>
    </row>
    <row r="71" spans="7:8" ht="18.75" customHeight="1">
      <c r="G71" s="74"/>
      <c r="H71" s="74"/>
    </row>
    <row r="72" spans="7:8" ht="18.75" customHeight="1">
      <c r="G72" s="74"/>
      <c r="H72" s="74"/>
    </row>
    <row r="73" spans="7:8" ht="18.75" customHeight="1">
      <c r="G73" s="74"/>
      <c r="H73" s="74"/>
    </row>
    <row r="74" spans="7:8" ht="18.75" customHeight="1">
      <c r="G74" s="74"/>
      <c r="H74" s="74"/>
    </row>
    <row r="75" spans="7:8" ht="18.75" customHeight="1">
      <c r="G75" s="74"/>
      <c r="H75" s="74"/>
    </row>
    <row r="76" spans="7:8" ht="18.75" customHeight="1">
      <c r="G76" s="74"/>
      <c r="H76" s="74"/>
    </row>
    <row r="77" spans="7:8" ht="18.75" customHeight="1">
      <c r="G77" s="74"/>
      <c r="H77" s="74"/>
    </row>
    <row r="78" spans="7:8" ht="18.75" customHeight="1">
      <c r="G78" s="74"/>
      <c r="H78" s="74"/>
    </row>
    <row r="79" spans="7:8" ht="18.75" customHeight="1">
      <c r="G79" s="74"/>
      <c r="H79" s="74"/>
    </row>
    <row r="80" spans="7:8" ht="18.75" customHeight="1">
      <c r="G80" s="74"/>
      <c r="H80" s="74"/>
    </row>
    <row r="81" spans="7:8" ht="18.75" customHeight="1">
      <c r="G81" s="74"/>
      <c r="H81" s="74"/>
    </row>
    <row r="82" spans="7:8" ht="18.75" customHeight="1">
      <c r="G82" s="74"/>
      <c r="H82" s="74"/>
    </row>
    <row r="83" spans="7:8" ht="18.75" customHeight="1">
      <c r="G83" s="74"/>
      <c r="H83" s="74"/>
    </row>
    <row r="84" spans="7:8" ht="18.75" customHeight="1">
      <c r="G84" s="74"/>
      <c r="H84" s="74"/>
    </row>
    <row r="85" spans="7:8" ht="18.75" customHeight="1">
      <c r="G85" s="74"/>
      <c r="H85" s="74"/>
    </row>
    <row r="86" spans="7:8" ht="18.75" customHeight="1">
      <c r="G86" s="74"/>
      <c r="H86" s="74"/>
    </row>
    <row r="87" spans="7:8" ht="18.75" customHeight="1">
      <c r="G87" s="74"/>
      <c r="H87" s="74"/>
    </row>
    <row r="88" spans="7:8" ht="18.75" customHeight="1">
      <c r="G88" s="74"/>
      <c r="H88" s="74"/>
    </row>
    <row r="89" spans="7:8" ht="18.75" customHeight="1">
      <c r="G89" s="74"/>
      <c r="H89" s="74"/>
    </row>
    <row r="90" spans="7:8" ht="18.75" customHeight="1">
      <c r="G90" s="74"/>
      <c r="H90" s="74"/>
    </row>
    <row r="91" spans="7:8" ht="18.75" customHeight="1">
      <c r="G91" s="74"/>
      <c r="H91" s="74"/>
    </row>
    <row r="92" spans="7:8" ht="18.75" customHeight="1">
      <c r="G92" s="74"/>
      <c r="H92" s="74"/>
    </row>
    <row r="93" spans="7:8" ht="18.75" customHeight="1">
      <c r="G93" s="74"/>
      <c r="H93" s="74"/>
    </row>
    <row r="94" spans="7:8" ht="18.75" customHeight="1">
      <c r="G94" s="74"/>
      <c r="H94" s="74"/>
    </row>
    <row r="95" spans="7:8" ht="18.75" customHeight="1">
      <c r="G95" s="74"/>
      <c r="H95" s="74"/>
    </row>
    <row r="96" spans="7:8" ht="18.75" customHeight="1">
      <c r="G96" s="74"/>
      <c r="H96" s="74"/>
    </row>
    <row r="97" spans="7:8" ht="18.75" customHeight="1">
      <c r="G97" s="74"/>
      <c r="H97" s="74"/>
    </row>
    <row r="98" spans="7:8" ht="18.75" customHeight="1">
      <c r="G98" s="74"/>
      <c r="H98" s="74"/>
    </row>
    <row r="99" spans="7:8" ht="18.75" customHeight="1">
      <c r="G99" s="74"/>
      <c r="H99" s="74"/>
    </row>
    <row r="100" spans="7:8" ht="18.75" customHeight="1">
      <c r="G100" s="74"/>
      <c r="H100" s="74"/>
    </row>
    <row r="101" spans="7:8" ht="18.75" customHeight="1">
      <c r="G101" s="74"/>
      <c r="H101" s="74"/>
    </row>
    <row r="102" spans="7:8" ht="18.75" customHeight="1">
      <c r="G102" s="74"/>
      <c r="H102" s="74"/>
    </row>
    <row r="103" spans="7:8" ht="18.75" customHeight="1">
      <c r="G103" s="74"/>
      <c r="H103" s="74"/>
    </row>
    <row r="104" spans="7:8" ht="18.75" customHeight="1">
      <c r="G104" s="74"/>
      <c r="H104" s="74"/>
    </row>
    <row r="105" spans="7:8" ht="18.75" customHeight="1">
      <c r="G105" s="74"/>
      <c r="H105" s="74"/>
    </row>
    <row r="106" spans="7:8" ht="18.75" customHeight="1">
      <c r="G106" s="74"/>
      <c r="H106" s="74"/>
    </row>
    <row r="107" spans="7:8" ht="18.75" customHeight="1">
      <c r="G107" s="74"/>
      <c r="H107" s="74"/>
    </row>
    <row r="108" spans="7:8" ht="18.75" customHeight="1">
      <c r="G108" s="74"/>
      <c r="H108" s="74"/>
    </row>
    <row r="109" spans="7:8" ht="18.75" customHeight="1">
      <c r="G109" s="74"/>
      <c r="H109" s="74"/>
    </row>
    <row r="110" spans="7:8" ht="18.75" customHeight="1">
      <c r="G110" s="74"/>
      <c r="H110" s="74"/>
    </row>
    <row r="111" spans="7:8" ht="18.75" customHeight="1">
      <c r="G111" s="74"/>
      <c r="H111" s="74"/>
    </row>
    <row r="112" spans="7:8" ht="18.75" customHeight="1">
      <c r="G112" s="74"/>
      <c r="H112" s="74"/>
    </row>
    <row r="113" spans="7:8" ht="18.75" customHeight="1">
      <c r="G113" s="74"/>
      <c r="H113" s="74"/>
    </row>
    <row r="114" spans="7:8" ht="18.75" customHeight="1">
      <c r="G114" s="74"/>
      <c r="H114" s="74"/>
    </row>
    <row r="115" spans="7:8" ht="18.75" customHeight="1">
      <c r="G115" s="74"/>
      <c r="H115" s="74"/>
    </row>
    <row r="116" spans="7:8" ht="18.75" customHeight="1">
      <c r="G116" s="74"/>
      <c r="H116" s="74"/>
    </row>
    <row r="117" spans="7:8" ht="18.75" customHeight="1">
      <c r="G117" s="74"/>
      <c r="H117" s="74"/>
    </row>
    <row r="118" spans="7:8" ht="18.75" customHeight="1">
      <c r="G118" s="74"/>
      <c r="H118" s="74"/>
    </row>
    <row r="119" spans="7:8" ht="18.75" customHeight="1">
      <c r="G119" s="74"/>
      <c r="H119" s="74"/>
    </row>
    <row r="120" spans="7:8" ht="18.75" customHeight="1">
      <c r="G120" s="74"/>
      <c r="H120" s="74"/>
    </row>
    <row r="121" spans="7:8" ht="18.75" customHeight="1">
      <c r="G121" s="74"/>
      <c r="H121" s="74"/>
    </row>
    <row r="122" spans="7:8" ht="18.75" customHeight="1">
      <c r="G122" s="74"/>
      <c r="H122" s="74"/>
    </row>
    <row r="123" spans="7:8" ht="18.75" customHeight="1">
      <c r="G123" s="74"/>
      <c r="H123" s="74"/>
    </row>
    <row r="124" spans="7:8" ht="18.75" customHeight="1">
      <c r="G124" s="74"/>
      <c r="H124" s="74"/>
    </row>
    <row r="125" spans="7:8" ht="18.75" customHeight="1">
      <c r="G125" s="74"/>
      <c r="H125" s="74"/>
    </row>
    <row r="126" spans="7:8" ht="18.75" customHeight="1">
      <c r="G126" s="74"/>
      <c r="H126" s="74"/>
    </row>
    <row r="127" spans="7:8" ht="18.75" customHeight="1">
      <c r="G127" s="74"/>
      <c r="H127" s="74"/>
    </row>
    <row r="128" spans="7:8" ht="18.75" customHeight="1">
      <c r="G128" s="74"/>
      <c r="H128" s="74"/>
    </row>
    <row r="129" spans="7:8" ht="18.75" customHeight="1">
      <c r="G129" s="74"/>
      <c r="H129" s="74"/>
    </row>
    <row r="130" spans="7:8" ht="18.75" customHeight="1">
      <c r="G130" s="74"/>
      <c r="H130" s="74"/>
    </row>
    <row r="131" spans="7:8" ht="18.75" customHeight="1">
      <c r="G131" s="74"/>
      <c r="H131" s="74"/>
    </row>
    <row r="132" spans="7:8" ht="18.75" customHeight="1">
      <c r="G132" s="74"/>
      <c r="H132" s="74"/>
    </row>
    <row r="133" spans="7:8" ht="18.75" customHeight="1">
      <c r="G133" s="74"/>
      <c r="H133" s="74"/>
    </row>
    <row r="134" spans="7:8" ht="18.75" customHeight="1">
      <c r="G134" s="74"/>
      <c r="H134" s="74"/>
    </row>
    <row r="135" spans="7:8" ht="18.75" customHeight="1">
      <c r="G135" s="74"/>
      <c r="H135" s="74"/>
    </row>
    <row r="136" spans="7:8" ht="18.75" customHeight="1">
      <c r="G136" s="74"/>
      <c r="H136" s="74"/>
    </row>
    <row r="137" spans="7:8" ht="18.75" customHeight="1">
      <c r="G137" s="74"/>
      <c r="H137" s="74"/>
    </row>
    <row r="138" spans="7:8" ht="18.75" customHeight="1">
      <c r="G138" s="74"/>
      <c r="H138" s="74"/>
    </row>
    <row r="139" spans="7:8" ht="18.75" customHeight="1">
      <c r="G139" s="74"/>
      <c r="H139" s="74"/>
    </row>
    <row r="140" spans="7:8" ht="18.75" customHeight="1">
      <c r="G140" s="74"/>
      <c r="H140" s="74"/>
    </row>
    <row r="141" spans="7:8" ht="18.75" customHeight="1">
      <c r="G141" s="74"/>
      <c r="H141" s="74"/>
    </row>
    <row r="142" spans="7:8" ht="18.75" customHeight="1">
      <c r="G142" s="74"/>
      <c r="H142" s="74"/>
    </row>
    <row r="143" spans="7:8" ht="18.75" customHeight="1">
      <c r="G143" s="74"/>
      <c r="H143" s="74"/>
    </row>
    <row r="144" spans="7:8" ht="18.75" customHeight="1">
      <c r="G144" s="74"/>
      <c r="H144" s="74"/>
    </row>
    <row r="145" spans="7:8" ht="18.75" customHeight="1">
      <c r="G145" s="74"/>
      <c r="H145" s="74"/>
    </row>
    <row r="146" spans="7:8" ht="18.75" customHeight="1">
      <c r="G146" s="74"/>
      <c r="H146" s="74"/>
    </row>
    <row r="147" spans="7:8" ht="18.75" customHeight="1">
      <c r="G147" s="74"/>
      <c r="H147" s="74"/>
    </row>
    <row r="148" spans="7:8" ht="18.75" customHeight="1">
      <c r="G148" s="74"/>
      <c r="H148" s="74"/>
    </row>
    <row r="149" spans="7:8" ht="18.75" customHeight="1">
      <c r="G149" s="74"/>
      <c r="H149" s="74"/>
    </row>
    <row r="150" spans="7:8" ht="18.75" customHeight="1">
      <c r="G150" s="74"/>
      <c r="H150" s="74"/>
    </row>
    <row r="151" spans="7:8" ht="18.75" customHeight="1">
      <c r="G151" s="74"/>
      <c r="H151" s="74"/>
    </row>
    <row r="152" spans="7:8" ht="18.75" customHeight="1">
      <c r="G152" s="74"/>
      <c r="H152" s="74"/>
    </row>
    <row r="153" spans="7:8" ht="18.75" customHeight="1">
      <c r="G153" s="74"/>
      <c r="H153" s="74"/>
    </row>
    <row r="154" spans="7:8" ht="18.75" customHeight="1">
      <c r="G154" s="74"/>
      <c r="H154" s="74"/>
    </row>
    <row r="155" spans="7:8" ht="18.75" customHeight="1">
      <c r="G155" s="74"/>
      <c r="H155" s="74"/>
    </row>
    <row r="156" spans="7:8" ht="18.75" customHeight="1">
      <c r="G156" s="74"/>
      <c r="H156" s="74"/>
    </row>
    <row r="157" spans="7:8" ht="18.75" customHeight="1">
      <c r="G157" s="74"/>
      <c r="H157" s="74"/>
    </row>
    <row r="158" spans="7:8" ht="18.75" customHeight="1">
      <c r="G158" s="74"/>
      <c r="H158" s="74"/>
    </row>
    <row r="159" spans="7:8" ht="18.75" customHeight="1">
      <c r="G159" s="74"/>
      <c r="H159" s="74"/>
    </row>
    <row r="160" spans="7:8" ht="18.75" customHeight="1">
      <c r="G160" s="74"/>
      <c r="H160" s="74"/>
    </row>
    <row r="161" spans="7:8" ht="18.75" customHeight="1">
      <c r="G161" s="74"/>
      <c r="H161" s="74"/>
    </row>
    <row r="162" spans="7:8" ht="18.75" customHeight="1">
      <c r="G162" s="74"/>
      <c r="H162" s="74"/>
    </row>
    <row r="163" spans="7:8" ht="18.75" customHeight="1">
      <c r="G163" s="74"/>
      <c r="H163" s="74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2009-10-05T11:57:35Z</cp:lastPrinted>
  <dcterms:created xsi:type="dcterms:W3CDTF">2009-10-05T06:54:28Z</dcterms:created>
  <dcterms:modified xsi:type="dcterms:W3CDTF">2009-10-08T11:47:00Z</dcterms:modified>
  <cp:category/>
  <cp:version/>
  <cp:contentType/>
  <cp:contentStatus/>
</cp:coreProperties>
</file>